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LP\"/>
    </mc:Choice>
  </mc:AlternateContent>
  <bookViews>
    <workbookView xWindow="0" yWindow="0" windowWidth="23040" windowHeight="7500" firstSheet="4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<sst xmlns="http://schemas.openxmlformats.org/spreadsheetml/2006/main" count="409" uniqueCount="378">
  <si>
    <t>1. Nuestro Centro</t>
  </si>
  <si>
    <t>MEMORIA 2023</t>
  </si>
  <si>
    <t>Hospital Universitario La Paz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</si>
  <si>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</si>
  <si>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</si>
  <si>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</si>
  <si>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</si>
  <si>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</si>
  <si>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</si>
  <si>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</si>
  <si>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</si>
  <si>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</si>
  <si>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</si>
  <si>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145 ingresos</t>
  </si>
  <si>
    <t>13,39 EM</t>
  </si>
  <si>
    <t>149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</si>
  <si>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</si>
  <si>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</si>
  <si>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</si>
  <si>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</si>
  <si>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</si>
  <si>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</si>
  <si>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</si>
  <si>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</si>
  <si>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</si>
  <si>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 xml:space="preserve">Primeras consultas  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</si>
  <si>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</si>
  <si>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</si>
  <si>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</si>
  <si>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</si>
  <si>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</si>
  <si>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</si>
  <si>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</si>
  <si>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</si>
  <si>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</si>
  <si>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</si>
  <si>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</si>
  <si>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</si>
  <si>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</si>
  <si>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</si>
  <si>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</si>
  <si>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</si>
  <si>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1.794 </t>
  </si>
  <si>
    <t>Docencia</t>
  </si>
  <si>
    <t xml:space="preserve">GESTIÓN DEL CONOCIMIENTO </t>
  </si>
  <si>
    <t>Formación Pregrado</t>
  </si>
  <si>
    <t xml:space="preserve"> Nº Alumnos 184</t>
  </si>
  <si>
    <t>Formación de Grado</t>
  </si>
  <si>
    <t xml:space="preserve"> Nº Alumnos 966</t>
  </si>
  <si>
    <t>Formación Posgrado</t>
  </si>
  <si>
    <t xml:space="preserve"> Nº Alumnos 75</t>
  </si>
  <si>
    <t>Formación de Especialistas</t>
  </si>
  <si>
    <t>Nº Residentes 648</t>
  </si>
  <si>
    <t>Formación Continuada</t>
  </si>
  <si>
    <t>Nº actividades totales 247</t>
  </si>
  <si>
    <t>Nº horas formación totales 2834.8</t>
  </si>
  <si>
    <t>Nº profesionales participantes 11.653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</si>
  <si>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</si>
  <si>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</si>
  <si>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</si>
  <si>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</si>
  <si>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</si>
  <si>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</si>
  <si>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</si>
  <si>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</si>
  <si>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</si>
  <si>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</si>
  <si>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</si>
  <si>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BARRIO DEL PILAR</t>
  </si>
  <si>
    <t>MADRID</t>
  </si>
  <si>
    <t>C.S. BUSTARVIEJO</t>
  </si>
  <si>
    <t>C.S. CIUDAD DE LOS PERIODISTAS</t>
  </si>
  <si>
    <t>C.S. COLMENAR VIEJO NORTE</t>
  </si>
  <si>
    <t>COLMENAR VIEJO</t>
  </si>
  <si>
    <t>C.S. COLMENAR VIEJO SUR</t>
  </si>
  <si>
    <t>C.S. DR. CASTROVIEJO</t>
  </si>
  <si>
    <t>C.S. FUENCARRAL</t>
  </si>
  <si>
    <t>C.S. FUENTELARREINA</t>
  </si>
  <si>
    <t>C.S. INFANTA MERCEDES</t>
  </si>
  <si>
    <t>C.S. JOSÉ MARVA</t>
  </si>
  <si>
    <t>C.S. LA VENTILLA</t>
  </si>
  <si>
    <t>C.S. LAS TABLAS</t>
  </si>
  <si>
    <t>C.S. MANZANARES EL REAL</t>
  </si>
  <si>
    <t>MANZANARES EL REAL</t>
  </si>
  <si>
    <t>C.S. MIRASIERRA</t>
  </si>
  <si>
    <t>C.S. NÚÑEZ MORGADO</t>
  </si>
  <si>
    <t>C.S. REINA VICTORIA</t>
  </si>
  <si>
    <t>C.S. SECTOR EMBARCACIONES</t>
  </si>
  <si>
    <t>TRES CANTOS</t>
  </si>
  <si>
    <t>C.S. SOTO DEL REAL</t>
  </si>
  <si>
    <t>SOTO DEL REAL</t>
  </si>
  <si>
    <t>C.S. TRES CANTOS</t>
  </si>
  <si>
    <t>C.S. VILLAAMIL</t>
  </si>
  <si>
    <t>C.S. VIRGEN DE BEGOÑA</t>
  </si>
  <si>
    <t>CONS. BUSTARVIEJO</t>
  </si>
  <si>
    <t>BUSTARVIEJO</t>
  </si>
  <si>
    <t>CONS. CERCEDA</t>
  </si>
  <si>
    <t>CERCEDA</t>
  </si>
  <si>
    <t>CONS. EL BOALO</t>
  </si>
  <si>
    <t>EL BOALO</t>
  </si>
  <si>
    <t>CONS. GUADALIX DE LA SIERRA</t>
  </si>
  <si>
    <t>GUADALIX DE LA SIERRA</t>
  </si>
  <si>
    <t>CONS. MATAELPINO</t>
  </si>
  <si>
    <t>CONS. MIRAFLORES DE LA SIERRA</t>
  </si>
  <si>
    <t>MIRAFLORES DE LA SIERRA</t>
  </si>
  <si>
    <t>CONS. NAVALAFUENTE</t>
  </si>
  <si>
    <t>NAVALAFUENTE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</si>
  <si>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</si>
  <si>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</si>
  <si>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</si>
  <si>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</si>
  <si>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</si>
  <si>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</si>
  <si>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</si>
  <si>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</si>
  <si>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</si>
  <si>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</si>
  <si>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</si>
  <si>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</si>
  <si>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</si>
  <si>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</si>
  <si>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</si>
  <si>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</si>
  <si>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</si>
  <si>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</si>
  <si>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</si>
  <si>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</si>
  <si>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</si>
  <si>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</si>
  <si>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</si>
  <si>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</si>
  <si>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</si>
  <si>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</si>
  <si>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</si>
  <si>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</si>
  <si>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</si>
  <si>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2023</t>
  </si>
  <si>
    <t>Quemado críticos</t>
  </si>
  <si>
    <t>Principales: Cirugía Plástica y Reparadora (infantil y adultos), Rehabilitación, Medicina Intensiva (infantil y adultos).</t>
  </si>
  <si>
    <t>Apoyo: Anestesia y Reanimación, Cardiología, Hematología Clínica, Enfermedades infecciosas, Microbiología y Parasitología, Psicología/Psiquiatría, Banco de tejidos, Nutrición y Dietética, Trabajadores Sociales.</t>
  </si>
  <si>
    <t>134 ingresos</t>
  </si>
  <si>
    <t>Alteraciones congénitas del desarrollo ocular y palpebral</t>
  </si>
  <si>
    <t>Principal: Oftalmología pediátrica.</t>
  </si>
  <si>
    <t>Apoyo: Anestesia pediátrica, Cirugía Maxilofacial pediátrica, Cirugía Pediátrica, Cirugía Plástica y Reparadora pediátrica, Medicina Intensiva Pediátrica, Neurocirugía pediátrica, Neurología pediátrica, Otorrinolaringología pediátrica, Pediatría, Farmacia, Radiología</t>
  </si>
  <si>
    <t>135 pacientes nuevos e intervenciones</t>
  </si>
  <si>
    <t>Tumores orbitarios infantiles</t>
  </si>
  <si>
    <t>Principales: Oftalmología pediátrica, Hemato-oncología pediátrica.</t>
  </si>
  <si>
    <t>Apoyo: Anestesia pediátrica, Cirugía Maxilofacial pediátrica, Cirugía Pediátrica, Cirugía Plástica y Reparadora pediátrica, Endocrinología, Hematología Clínica, Medicina Intensiva pediátrica, Neurocirugía pediátrica, Oncología Radioterápica, Otorrinolaringología pediátrica, Pediatría, Psicología/Psiquiatría, Anatomía Patológica, Farmacia, Medicina Nuclear, Neurofisiología Clínica, Radiología.</t>
  </si>
  <si>
    <t>3 pacientes atendidos</t>
  </si>
  <si>
    <t>Tumores intraoculares en la infancia</t>
  </si>
  <si>
    <t>Principales: Oftalmología pediátrica, Hemato-oncología pediátrica, Radiología Intervencionista.</t>
  </si>
  <si>
    <t xml:space="preserve">Apoyo: Anestesia pediátrica, Hematología Clínica, Medicina Intensiva Pediátrica, Neurocirugía pediátrica, Oncología Radioterápica, Pediatría, Anatomía Patológica, Farmacia, Genética, Neurofisiología Clínica, Radiología. </t>
  </si>
  <si>
    <t>11 pacientes con tumores malignos intraoculares.</t>
  </si>
  <si>
    <t>17 ojos</t>
  </si>
  <si>
    <t>Tumores intraoculares del adulto</t>
  </si>
  <si>
    <t>Principales: Oftalmología, Oncología Radioterápica.</t>
  </si>
  <si>
    <t>Apoyo: Anestesia y Reanimación, Medicina Intensiva, Oncología Médica, Anatomía Patológica, Farmacia, Radiología, Radiofísica hospitalaria.</t>
  </si>
  <si>
    <t>127 pacientes nuevos</t>
  </si>
  <si>
    <t>Trasplante renal pediátrico</t>
  </si>
  <si>
    <t>Principales: Nefrología pediátrica, Cirugía Pediátrica, Pediatría, Urología pediátrica, Anestesia pediátrica.</t>
  </si>
  <si>
    <t>Apoyo: Angiología y Cirugía Vascular, Cardiología pediátrica, Cirugía General y Digestiva, Gastroenterología pediátrica, Hematología Clínica, Hepatología, Enfermedades infecciosas, Medicina Intensiva Pediátrica, Nefrología, Psicología/Psiquiatría, Anatomía Patológica, Farmacología Clínica, Farmacia, Inmunología, Microbiología y Parasitología, Medicina Nuclear, Radiología, Trabajadores Sociales.</t>
  </si>
  <si>
    <t>29 trasplantes.</t>
  </si>
  <si>
    <t>150 pacientes atendidos.</t>
  </si>
  <si>
    <t>4222 consultas.</t>
  </si>
  <si>
    <t>Trasplante hepático pediátrico</t>
  </si>
  <si>
    <t>Principales: Hepatología, Cirugía Pediátrica, Medicina Intensiva Pediátrica, Pediatría, Anestesia pediátrica.</t>
  </si>
  <si>
    <t>Apoyo: Cardiología pediátrica, Cirugía General y Digestiva, Digestivo, Gastroenterología pediátrica, Hematología Clínica, Enfermedades infecciosas, Nefrología pediátrica, Neumología pediátrica, Psicología/Psiquiatría, Anatomía Patológica, Farmacología Clínica, Farmacia, Inmunología, Microbiología y Parasitología, Medicina Nuclear, Radiología, Trabajadores Sociales.</t>
  </si>
  <si>
    <t>31 trasplantes</t>
  </si>
  <si>
    <t>Trasplante cardiaco pediátrico</t>
  </si>
  <si>
    <t>Principales: Cardiología (infantil y adultos), Cirugía Cardiaca (infantil y adultos), Medicina Intensiva Pediátrica, Anestesia pediátrica, Pediatría.</t>
  </si>
  <si>
    <t>Apoyo: Hematología Clínica, Enfermedades infecciosas, Psicología/Psiquiatría, Anatomía Patológica, Nutrición y Dietética, Farmacología Clínica, Farmacia, Genética, Inmunología, Microbiología y Parasitología, Medicina Nuclear, Radiología, Trabajadores Sociales.</t>
  </si>
  <si>
    <t>5 trasplantes</t>
  </si>
  <si>
    <t>Trasplante de intestino (infantil y adulto)</t>
  </si>
  <si>
    <t>Principales: Gastroenterología pediátrica, Cirugía Pediátrica.</t>
  </si>
  <si>
    <t>Apoyo: Hepatología, Anestesia y Reanimación, Cirugía General y Digestiva, Digestivo, Enfermedades infecciosas, Medicina Intensiva, Pediatría, Anatomía Patológica, Inmunología, Microbiología y Parasitología, Radiología Intervencionista.</t>
  </si>
  <si>
    <t>4 trasplantes</t>
  </si>
  <si>
    <t>Queratoplastia en niños</t>
  </si>
  <si>
    <t>Apoyo: Anestesia pediátrica, Medicina Intensiva Pediátrica, Oftalmología, Pediatría, Anatomía Patológica, Farmacia, Radiología.</t>
  </si>
  <si>
    <t>11 queratoplastias</t>
  </si>
  <si>
    <t>Trasplante de progenitores hematopoyéticos alogénico infantil</t>
  </si>
  <si>
    <t>Principal: Hemato-oncología pediátrica.</t>
  </si>
  <si>
    <t>Apoyo: Hematología Clínica, Oncología Médica, Pediatría.</t>
  </si>
  <si>
    <t>26 trasplantes y 2 boost</t>
  </si>
  <si>
    <t>Cardiopatías complejas en pacientes pediátricos</t>
  </si>
  <si>
    <t>Principales: Cardiología pediátrica, Cirugía cardiaca pediátrica.</t>
  </si>
  <si>
    <t>Apoyo: Anestesia pediátrica, Cardiología, Cirugía Cardiaca, Cirugía Pediátrica, Medicina Intensiva Pediátrica, Neonatología, Obstetricia, Pediatría, Rehabilitación, Anatomía Patológica, Genética, Inmunología, Radiología, Trabajadores Sociales.</t>
  </si>
  <si>
    <t>353 procedimientos intervencionistas</t>
  </si>
  <si>
    <t>Cirugía del plexo braquial</t>
  </si>
  <si>
    <t>Principales: Cirugía Plástica y Reparadora (infantil y adultos), Neurocirugía (infantil y adultos), Neurofisiología Clínica.</t>
  </si>
  <si>
    <t>Apoyo: Anestesia y Reanimación (infantil y adultos), Medicina Intensiva (infantil y adultos), Neurología (infantil y adultos), Pediatría, Psicología/Psiquiatría, Rehabilitación, Traumatología y C. Ortopédica (infantil y adultos), Radiología.</t>
  </si>
  <si>
    <t>39 Intervenciones quirúrgicas</t>
  </si>
  <si>
    <t>Epilepsia refractaria</t>
  </si>
  <si>
    <t>Principales: Neurología, Neurofisiología Clínica, Neurocirugía (infantil y adultos).</t>
  </si>
  <si>
    <t>Apoyo: Anestesia y Reanimación (infantil y adultos), Cirugía Pediátrica, Medicina Intensiva (infantil y adultos), Pediatría, Psicología/Psiquiatría, Rehabilitación, Farmacia, Medicina Nuclear, Radiología, Trabajadores Sociales.</t>
  </si>
  <si>
    <t>441 pacientes nuevos</t>
  </si>
  <si>
    <t>Ataxias y paraplejías hereditarias</t>
  </si>
  <si>
    <t>Principal: Neurología (infantil y adultos).</t>
  </si>
  <si>
    <t>Apoyo: Cardiología (infantil y adultos), Digestivo, Gastroenterología pediátrica, Medicina Interna, Neumología (infantil y adultos), Oftalmología (infantil y adultos), Pediatría, Psicología/Psiquiatría, Rehabilitación, Traumatología y C. Ortopédica (infantil y adultos), Urología (infantil y adultos), Anatomía Patológica, Genética, Inmunología, Microbiología y Parasitología, Medicina Nuclear, Neurofisiología Clínica, Radiología, Trabajadores Sociales.</t>
  </si>
  <si>
    <t>59 pacientes nuevos: 45 adultos y 14 niños</t>
  </si>
  <si>
    <t>Trasplante renal cruzado</t>
  </si>
  <si>
    <t>Principales: Nefrología, Urología, Anestesia y Reanimación.</t>
  </si>
  <si>
    <t>Apoyo: Hematología Clínica, Medicina Intensiva, Anatomía Patológica, Nutrición y Dietética, Farmacología Clínica, Inmunología, Microbiología y Parasitología, Medicina Nuclear, Radiología.</t>
  </si>
  <si>
    <t>---</t>
  </si>
  <si>
    <t>Neurocirugía pediátrica compleja</t>
  </si>
  <si>
    <t>Principales: Neurocirugía pediátrica, Neurología pediátrica, Neurofisiología Clínica.</t>
  </si>
  <si>
    <t>Apoyo: Anestesia pediátrica, Cirugía cardiaca pediátrica, Cirugía Maxilofacial pediátrica, Cirugía Pediátrica, Cirugía Plástica y Reparadora pediátrica, Hemato-oncología pediátrica, Medicina Intensiva Pediátrica, Oftalmología pediátrica, Oncología Radioterápica, Otorrinolaringología pediátrica, Pediatría, Psicología/Psiquiatría, Rehabilitación, Traumatología pediátrica, Anatomía Patológica, Medicina Nuclear, Radiología, Radiología Intervencionista.</t>
  </si>
  <si>
    <t>207 intervenciones quirúrgicas</t>
  </si>
  <si>
    <t>Enfermedades tropicales importadas</t>
  </si>
  <si>
    <t>Principales: Enfermedades infecciosas, Pediatría.</t>
  </si>
  <si>
    <t>Apoyo: Cardiología, Cirugía General y Digestiva, Dermatología, Digestivo, Hematología Clínica, Medicina Interna, Medicina Intensiva, Nefrología, Neumología, Neurocirugía, Neurología, Oftalmología, Anestesia y Reanimación, Urología, Psicología/Psiquiatría, Farmacia, Microbiología y Parasitología, Radiología.</t>
  </si>
  <si>
    <t>1.580 pacientes nuevos con sospecha de E. tropical: 1.321 adultos y 259 niños</t>
  </si>
  <si>
    <t>Trastornos complejos del sistema nervioso autónomo</t>
  </si>
  <si>
    <t>Principales: Neurología (infantil y adultos), Neurofisiología Clínica.</t>
  </si>
  <si>
    <t>Apoyo: Cardiología, Cirugía Pediátrica, Digestivo, Endocrinología, Medicina Intensiva (infantil y adultos), Medicina Interna, Pediatría, Urología, Anestesia y Reanimación.</t>
  </si>
  <si>
    <t>370 pacientes atendidos</t>
  </si>
  <si>
    <t>Sarcomas en la infancia</t>
  </si>
  <si>
    <t>Principales: Hemato-oncología pediátrica, Cirugía Pediátrica, Oncología Radioterápica, Pediatría, Traumatología pediátrica, Anatomía Patológica, Radiología.</t>
  </si>
  <si>
    <t>Apoyo: Anestesia pediátrica, Cirugía Plástica y Reparadora pediátrica, Cirugía Torácica, Hematología Clínica, Medicina Intensiva Pediátrica, Neurocirugía pediátrica, Psicología/Psiquiatría, Rehabilitación, Unidad de Cuidados Paliativos, Banco de tejidos, Nutrición y Dietética, Farmacia, Medicina Nuclear, Radiología Intervencionista, Radiofísica hospitalaria, Trabajadores Sociales.</t>
  </si>
  <si>
    <t>39 paciente nuevos</t>
  </si>
  <si>
    <t>Hipertensión pulmonar compleja (infantil)</t>
  </si>
  <si>
    <t>Principales: Cardiología pediátrica, Cirugía cardiaca pediátrica, Neumología pediátrica, Pediatría.</t>
  </si>
  <si>
    <t>Apoyo: Cirugía Pediátrica, Gastroenterología pediátrica, Enfermedades infecciosas, Medicina Intensiva Pediátrica, Nefrología pediátrica, Anestesia pediátrica, Obstetricia, Psicología/Psiquiatría, Rehabilitación, Reumatología pediátrica, Genética, Medicina Nuclear, Radiología, Trabajadores Sociales.</t>
  </si>
  <si>
    <t>6 pacientes nuevos</t>
  </si>
  <si>
    <t>Epidermólisis ampollosa hereditaria</t>
  </si>
  <si>
    <t>Principales: Cirugía Pediátrica, Cirugía Plástica y Reparadora (infantil y adultos), Dermatología, Pediatría.</t>
  </si>
  <si>
    <t>Apoyo: Anestesia y Reanimación (infantil y adultos), Cirugía Maxilofacial (infantil y adultos), Endocrinología, Medicina Intensiva (infantil y adultos), Medicina Interna, Neonatología, Oftalmología (infantil y adultos), Oncología Médica, Oncología Radioterápica, Otorrinolaringología, Psicología/Psiquiatría, Rehabilitación, Traumatología y C. Ortopédica (infantil y adultos), Unidad de Cuidados Paliativos, Anatomía Patológica, Genética, Microbiología y Parasitología, Radiología, Trabajadores Sociales.</t>
  </si>
  <si>
    <t>284 pacientes en seguimiento</t>
  </si>
  <si>
    <t xml:space="preserve">Complejo extrofia-epispadias </t>
  </si>
  <si>
    <t>Principales: Pediatría, Traumatología y C. Ortopédica (infantil y adultos), Urología (infantil y adultos).</t>
  </si>
  <si>
    <t>Apoyo: Anestesia y Reanimación (infantil y adultos), Cirugía General y Digestiva, Cirugía Pediátrica, Cirugía Plástica y Reparadora (infantil y adultos), Ginecología, Medicina Intensiva (neonatal, pediátrica y de adultos), Nefrología (infantil y adultos), Obstetricia, Psicología/Psiquiatría, Medicina Nuclear, Radiología, Trabajadores Sociales.</t>
  </si>
  <si>
    <t>38 Intervenciones quirúrgicas</t>
  </si>
  <si>
    <t>Enfermedad renal infantil grave y tratamiento con diálisis</t>
  </si>
  <si>
    <t>Principales: Nefrología pediátrica, Pediatría.</t>
  </si>
  <si>
    <t>Apoyo: Anestesia pediátrica, Cardiología pediátrica, Cirugía Pediátrica, Gastroenterología pediátrica, Hepatología, Medicina Intensiva (neonatal y pediátrica), Obstetricia, Psicología/Psiquiatría, Urología pediátrica, Anatomía Patológica, Nutrición y Dietética, Genética, Radiología, Radiología Intervencionista, Trabajadores Sociales.</t>
  </si>
  <si>
    <t>Hemodiálisis: 24 pacientes y 672 consultas.</t>
  </si>
  <si>
    <t>D. Peritoneal: 11  pacientes y 214 consultas</t>
  </si>
  <si>
    <t>Coagulopatías congénitas</t>
  </si>
  <si>
    <t>Principales: Hematología Clínica, Traumatología y C. Ortopédica (infantil y adultos), Pediatría, Psicología/Psiquiatría, Rehabilitación, Genética.</t>
  </si>
  <si>
    <t>Apoyo: Ginecología, Enfermedades infecciosas, Obstetricia, Farmacia, Trabajadores Sociales.</t>
  </si>
  <si>
    <t>454 pacientes con hemofilia que han recibido tratamiento</t>
  </si>
  <si>
    <t>Enfermedades autoinmunes sistémicas (adultos)</t>
  </si>
  <si>
    <t>Principales: Reumatología, Medicina Interna, Dermatología, Nefrología, Neurología, Oftalmología, Inmunología.</t>
  </si>
  <si>
    <t>Apoyo: Angiología y Cirugía Vascular, Cardiología, Cirugía Cardiaca, Digestivo, Ginecología, Hematología Clínica, Enfermedades infecciosas, Medicina Intensiva, Neumología, Obstetricia, Otorrinolaringología, Psicología/Psiquiatría, Rehabilitación, Anatomía Patológica, Banco de tejidos, Nutrición y Dietética, Farmacia, Genética, Neurofisiología Clínica, Radiología.</t>
  </si>
  <si>
    <t>873 pacientes atendidos</t>
  </si>
  <si>
    <t>Angioedema hereditario</t>
  </si>
  <si>
    <t>Principales: Alergología, Pediatría, Inmunología, Genética.</t>
  </si>
  <si>
    <t>Apoyo: Anestesia y Reanimación (infantil y adultos), Cirugía General y Digestiva, Cirugía Maxilofacial (infantil y adultos), Cirugía Pediátrica, Medicina Intensiva (infantil y adultos), Obstetricia, Banco de tejidos, Farmacia, Radiología.</t>
  </si>
  <si>
    <t>169 pacientes con angioedema hereditario: 27 &lt;14 años y 142 &gt;= 14 años</t>
  </si>
  <si>
    <t>Inmunodeficiencias primarias</t>
  </si>
  <si>
    <t>Principales: Inmunología, Pediatría, Genética.</t>
  </si>
  <si>
    <t>Apoyo: Alergología, Dermatología, Digestivo, Gastroenterología pediátrica, Hematología Clínica, Enfermedades infecciosas, Medicina Intensiva (infantil y adultos), Medicina Interna, Neumología, Psicología/Psiquiatría, Rehabilitación, Reumatología, Anatomía Patológica, Nutrición y Dietética, Farmacia, Microbiología y Parasitología, Radiología, Trabajadores Sociales.</t>
  </si>
  <si>
    <t>135 pacientes atendidos</t>
  </si>
  <si>
    <t>Catarata compleja en niños</t>
  </si>
  <si>
    <t>Apoyo: Anestesia pediátrica, Pediatría, Medicina Intensiva Pediátrica, Neonatología, Psicología/Psiquiatría, Farmacia, Genética, Radiología, Trabajadores Sociales.</t>
  </si>
  <si>
    <t>32 intervenciones quirúrgicas</t>
  </si>
  <si>
    <t>CATEGORÍA PROFESIONAL</t>
  </si>
  <si>
    <t xml:space="preserve">      2022          2023</t>
  </si>
  <si>
    <t>Director Gerente</t>
  </si>
  <si>
    <t>1                             1</t>
  </si>
  <si>
    <t>Director Médico</t>
  </si>
  <si>
    <t>1                             2</t>
  </si>
  <si>
    <t>Director de Continuidad Asistencial</t>
  </si>
  <si>
    <t>Subdirector Médico</t>
  </si>
  <si>
    <t>5                  5</t>
  </si>
  <si>
    <t>Director de Gestión</t>
  </si>
  <si>
    <t>2                  2</t>
  </si>
  <si>
    <t>Subdirector de Gestión</t>
  </si>
  <si>
    <t>3                  3</t>
  </si>
  <si>
    <t>Director de Enfermería</t>
  </si>
  <si>
    <t>Subdirector de Enfermería</t>
  </si>
  <si>
    <t>ÁREA MÉDICA</t>
  </si>
  <si>
    <t>Facultativos</t>
  </si>
  <si>
    <t>1.231                   1.266</t>
  </si>
  <si>
    <t>ÁREA ENFERMERÍA</t>
  </si>
  <si>
    <t>Enfermeras/os</t>
  </si>
  <si>
    <t>1.815                           1.855</t>
  </si>
  <si>
    <t>Enfermero/a especialista obstetrico ginecologico (matrona)</t>
  </si>
  <si>
    <t xml:space="preserve">    65                               65</t>
  </si>
  <si>
    <t>Enfermero/a especialista en salud mental</t>
  </si>
  <si>
    <t xml:space="preserve">    27                               28</t>
  </si>
  <si>
    <t>Enfermero/a especialista pediatrica</t>
  </si>
  <si>
    <t xml:space="preserve">  251                              217</t>
  </si>
  <si>
    <t>Enfermero/a especialista geriatrica</t>
  </si>
  <si>
    <t>4                                 4</t>
  </si>
  <si>
    <t>Enfermero/a especialista del trabajo</t>
  </si>
  <si>
    <t>5                                  5</t>
  </si>
  <si>
    <t>Fisioterapeutas/logopedas</t>
  </si>
  <si>
    <t>62/12                           63/12</t>
  </si>
  <si>
    <t>Terapeutas ocupacionales</t>
  </si>
  <si>
    <t>14                                14</t>
  </si>
  <si>
    <t>Óptico Optometrista</t>
  </si>
  <si>
    <t>11                                  11</t>
  </si>
  <si>
    <t>Técnicos superiores especialistas</t>
  </si>
  <si>
    <t xml:space="preserve"> 409                              426</t>
  </si>
  <si>
    <t xml:space="preserve">Técnicos en Farmacia </t>
  </si>
  <si>
    <t>51                                56</t>
  </si>
  <si>
    <t>Técnico en Cuidados Auxiliares Enfermería</t>
  </si>
  <si>
    <t>1.444                           1.427</t>
  </si>
  <si>
    <t>PERSONAL NO SANITARIO</t>
  </si>
  <si>
    <t>Grupo Técnico Función Administrativa y resto Grupo A1</t>
  </si>
  <si>
    <t>38                     37</t>
  </si>
  <si>
    <t>Grupo Gestión Función Administrativa y resto Grupo A2</t>
  </si>
  <si>
    <t>57                     53</t>
  </si>
  <si>
    <t>Grupo Administrativo y resto Grupo C</t>
  </si>
  <si>
    <t>112                           116</t>
  </si>
  <si>
    <t>Auxiliares Administrativos y resto Grupo D</t>
  </si>
  <si>
    <t>748                 755</t>
  </si>
  <si>
    <t>Celadores y resto de personal de gestión</t>
  </si>
  <si>
    <t>840                833</t>
  </si>
  <si>
    <t>DOCENCIA</t>
  </si>
  <si>
    <t>Residentes Medicina (MIR)</t>
  </si>
  <si>
    <t>537                543</t>
  </si>
  <si>
    <t>Residentes Otras Titulaciones (FIR, BIR, QIR, PIR, …)</t>
  </si>
  <si>
    <t>49                    48</t>
  </si>
  <si>
    <t>Residentes Enfermería (EIR)</t>
  </si>
  <si>
    <t>46                    45</t>
  </si>
  <si>
    <t>7.845                  7.897</t>
  </si>
  <si>
    <t>A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</si>
  <si>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</si>
  <si>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</si>
  <si>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</si>
  <si>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</si>
  <si>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</si>
  <si>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</si>
  <si>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</si>
  <si>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</si>
  <si>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</si>
  <si>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</si>
  <si>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</si>
  <si>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</si>
  <si>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</si>
  <si>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</si>
  <si>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</si>
  <si>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</si>
  <si>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</si>
  <si>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</si>
  <si>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</si>
  <si>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</si>
  <si>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</si>
  <si>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</si>
  <si>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</si>
  <si>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</si>
  <si>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</si>
  <si>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</si>
  <si>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</si>
  <si>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</si>
  <si>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</si>
  <si>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</si>
  <si>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</si>
  <si>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</si>
  <si>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</si>
  <si>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</si>
  <si>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</si>
  <si>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</si>
  <si>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</si>
  <si>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</si>
  <si>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</si>
  <si>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</si>
  <si>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</si>
  <si>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</si>
  <si>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Fuente: SIAE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</si>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</sst>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595959"/>
      <name val="Montserrat ExtraBold"/>
    </font>
    <font>
      <sz val="10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sz val="9"/>
      <name val="Montserrat SemiBold"/>
    </font>
    <font>
      <sz val="9"/>
      <color rgb="FF31859C"/>
      <name val="Montserrat Medium"/>
    </font>
    <font>
      <sz val="9"/>
      <name val="Montserrat Medium"/>
    </font>
    <font>
      <sz val="8"/>
      <name val="Montserrat Medium"/>
    </font>
    <font>
      <sz val="9"/>
      <color rgb="FF30849B"/>
      <name val="Montserrat Medium"/>
    </font>
    <font>
      <sz val="8"/>
      <color rgb="FF7E7E7E"/>
      <name val="Verdana"/>
      <family val="2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sz val="8"/>
      <color rgb="FF595959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10" fontId="11" fillId="2" borderId="3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5" fillId="4" borderId="3" xfId="0" applyFont="1" applyFill="1" applyBorder="1" applyAlignment="1">
      <alignment horizontal="justify" vertical="center" wrapText="1"/>
    </xf>
    <xf numFmtId="3" fontId="16" fillId="4" borderId="3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3" fillId="0" borderId="0" xfId="0" applyFont="1"/>
    <xf numFmtId="0" fontId="17" fillId="5" borderId="4" xfId="0" applyFont="1" applyFill="1" applyBorder="1" applyAlignment="1">
      <alignment horizontal="justify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18" fillId="4" borderId="3" xfId="0" applyFont="1" applyFill="1" applyBorder="1" applyAlignment="1">
      <alignment horizontal="left" vertical="center" wrapText="1"/>
    </xf>
    <xf numFmtId="3" fontId="18" fillId="4" borderId="3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17" fontId="17" fillId="2" borderId="4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right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0" fontId="21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justify" vertical="center" wrapText="1"/>
    </xf>
    <xf numFmtId="3" fontId="9" fillId="0" borderId="4" xfId="0" applyNumberFormat="1" applyFont="1" applyBorder="1" applyAlignment="1">
      <alignment horizontal="justify" vertical="center" wrapText="1"/>
    </xf>
    <xf numFmtId="0" fontId="18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justify" vertical="center" wrapText="1"/>
    </xf>
    <xf numFmtId="3" fontId="22" fillId="4" borderId="0" xfId="0" applyNumberFormat="1" applyFont="1" applyFill="1" applyAlignment="1">
      <alignment horizontal="justify" vertical="center" wrapText="1"/>
    </xf>
    <xf numFmtId="3" fontId="22" fillId="4" borderId="0" xfId="0" applyNumberFormat="1" applyFont="1" applyFill="1" applyAlignment="1">
      <alignment horizontal="right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3" fontId="9" fillId="2" borderId="6" xfId="0" applyNumberFormat="1" applyFont="1" applyFill="1" applyBorder="1" applyAlignment="1">
      <alignment horizontal="justify" vertical="center" wrapText="1"/>
    </xf>
    <xf numFmtId="3" fontId="22" fillId="4" borderId="5" xfId="0" applyNumberFormat="1" applyFont="1" applyFill="1" applyBorder="1" applyAlignment="1">
      <alignment horizontal="left" vertical="center" wrapText="1"/>
    </xf>
    <xf numFmtId="3" fontId="22" fillId="4" borderId="5" xfId="0" applyNumberFormat="1" applyFont="1" applyFill="1" applyBorder="1" applyAlignment="1">
      <alignment horizontal="justify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0" fillId="5" borderId="1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 indent="4"/>
    </xf>
    <xf numFmtId="0" fontId="20" fillId="5" borderId="3" xfId="0" applyFont="1" applyFill="1" applyBorder="1" applyAlignment="1">
      <alignment horizontal="justify" vertical="center" wrapText="1"/>
    </xf>
    <xf numFmtId="0" fontId="20" fillId="5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 indent="2"/>
    </xf>
    <xf numFmtId="0" fontId="24" fillId="5" borderId="3" xfId="0" applyFont="1" applyFill="1" applyBorder="1" applyAlignment="1">
      <alignment horizontal="left" vertical="center" wrapText="1" indent="1"/>
    </xf>
    <xf numFmtId="0" fontId="24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9" fillId="5" borderId="3" xfId="0" applyFont="1" applyFill="1" applyBorder="1" applyAlignment="1">
      <alignment horizontal="left" vertical="center" wrapText="1" indent="1"/>
    </xf>
    <xf numFmtId="0" fontId="28" fillId="0" borderId="3" xfId="0" applyFont="1" applyBorder="1" applyAlignment="1">
      <alignment horizontal="left" vertical="center" wrapText="1" indent="1"/>
    </xf>
    <xf numFmtId="0" fontId="18" fillId="4" borderId="3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justify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justify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31" fillId="5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20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33" sqref="D33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>
      <selection sqref="A1:D68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x14ac:dyDescent="0.35">
      <c r="A2" s="18" t="s">
        <v>4</v>
      </c>
      <c r="B2" s="20">
        <v>48893</v>
      </c>
      <c r="C2"/>
      <c r="D2"/>
    </row>
    <row r="3" spans="1:4" ht="15" thickBot="1" x14ac:dyDescent="0.4">
      <c r="A3" s="19"/>
      <c r="B3" s="21"/>
      <c r="C3"/>
      <c r="D3"/>
    </row>
    <row r="4" spans="1:4" ht="28.5" thickBot="1" x14ac:dyDescent="0.4">
      <c r="A4" s="15" t="s">
        <v>5</v>
      </c>
      <c r="B4" s="14">
        <v>6.54</v>
      </c>
      <c r="C4"/>
      <c r="D4"/>
    </row>
    <row r="5" spans="1:4" ht="15" thickBot="1" x14ac:dyDescent="0.4">
      <c r="A5" s="15" t="s">
        <v>6</v>
      </c>
      <c r="B5" s="14">
        <v>1.1753</v>
      </c>
      <c r="C5"/>
      <c r="D5"/>
    </row>
    <row r="6" spans="1:4" ht="28.5" thickBot="1" x14ac:dyDescent="0.4">
      <c r="A6" s="15" t="s">
        <v>7</v>
      </c>
      <c r="B6" s="16">
        <v>48637</v>
      </c>
      <c r="C6"/>
      <c r="D6"/>
    </row>
    <row r="7" spans="1:4" ht="28.5" thickBot="1" x14ac:dyDescent="0.4">
      <c r="A7" s="15" t="s">
        <v>8</v>
      </c>
      <c r="B7" s="16">
        <v>28827</v>
      </c>
      <c r="C7"/>
      <c r="D7"/>
    </row>
    <row r="8" spans="1:4" ht="28.5" thickBot="1" x14ac:dyDescent="0.4">
      <c r="A8" s="15" t="s">
        <v>9</v>
      </c>
      <c r="B8" s="16">
        <v>252397</v>
      </c>
      <c r="C8"/>
      <c r="D8"/>
    </row>
    <row r="9" spans="1:4" ht="28.5" thickBot="1" x14ac:dyDescent="0.4">
      <c r="A9" s="15" t="s">
        <v>10</v>
      </c>
      <c r="B9" s="17">
        <v>0.1085</v>
      </c>
      <c r="C9"/>
      <c r="D9"/>
    </row>
    <row r="10" spans="1:4" ht="42.5" thickBot="1" x14ac:dyDescent="0.4">
      <c r="A10" s="15" t="s">
        <v>11</v>
      </c>
      <c r="B10" s="16">
        <v>83650</v>
      </c>
      <c r="C10"/>
      <c r="D10"/>
    </row>
    <row r="11" spans="1:4" ht="54.5" customHeight="1" x14ac:dyDescent="0.35">
      <c r="A11" s="18" t="s">
        <v>12</v>
      </c>
      <c r="B11" s="13" t="s">
        <v>13</v>
      </c>
      <c r="C11"/>
      <c r="D11"/>
    </row>
    <row r="12" spans="1:4" x14ac:dyDescent="0.35">
      <c r="A12" s="22"/>
      <c r="B12" s="13" t="s">
        <v>14</v>
      </c>
      <c r="C12"/>
      <c r="D12"/>
    </row>
    <row r="13" spans="1:4" ht="15" thickBot="1" x14ac:dyDescent="0.4">
      <c r="A13" s="19"/>
      <c r="B13" s="14" t="s">
        <v>15</v>
      </c>
      <c r="C13"/>
      <c r="D13"/>
    </row>
    <row r="14" spans="1:4" ht="98.5" thickBot="1" x14ac:dyDescent="0.4">
      <c r="A14" s="15" t="s">
        <v>16</v>
      </c>
      <c r="B14" s="16">
        <v>15280</v>
      </c>
      <c r="C14"/>
      <c r="D14"/>
    </row>
    <row r="15" spans="1:4" ht="98.5" thickBot="1" x14ac:dyDescent="0.4">
      <c r="A15" s="15" t="s">
        <v>17</v>
      </c>
      <c r="B15" s="16">
        <v>5058</v>
      </c>
      <c r="C15"/>
      <c r="D15"/>
    </row>
    <row r="16" spans="1:4" ht="15" thickBot="1" x14ac:dyDescent="0.4">
      <c r="A16" s="15" t="s">
        <v>18</v>
      </c>
      <c r="B16" s="16">
        <v>5150</v>
      </c>
      <c r="C16"/>
      <c r="D16"/>
    </row>
    <row r="17" spans="1:4" ht="15" thickBot="1" x14ac:dyDescent="0.4">
      <c r="A17" s="15" t="s">
        <v>19</v>
      </c>
      <c r="B17" s="17">
        <v>0.27360000000000001</v>
      </c>
      <c r="C17"/>
      <c r="D17"/>
    </row>
    <row r="18" spans="1:4" x14ac:dyDescent="0.35">
      <c r="A18" s="23"/>
      <c r="B18"/>
      <c r="C18"/>
      <c r="D18"/>
    </row>
    <row r="19" spans="1:4" x14ac:dyDescent="0.35">
      <c r="A19" s="23"/>
      <c r="B19"/>
      <c r="C19"/>
      <c r="D19"/>
    </row>
    <row r="20" spans="1:4" ht="90" x14ac:dyDescent="0.35">
      <c r="A20" s="11" t="s">
        <v>20</v>
      </c>
      <c r="B20"/>
      <c r="C20"/>
      <c r="D20"/>
    </row>
    <row r="21" spans="1:4" ht="15" thickBot="1" x14ac:dyDescent="0.4">
      <c r="A21" s="24" t="s">
        <v>21</v>
      </c>
      <c r="B21" s="25">
        <v>6372</v>
      </c>
      <c r="C21"/>
      <c r="D21"/>
    </row>
    <row r="22" spans="1:4" ht="15" thickBot="1" x14ac:dyDescent="0.4">
      <c r="A22" s="26" t="s">
        <v>22</v>
      </c>
      <c r="B22" s="25">
        <v>154559</v>
      </c>
      <c r="C22"/>
      <c r="D22"/>
    </row>
    <row r="23" spans="1:4" ht="28" x14ac:dyDescent="0.35">
      <c r="A23" s="12" t="s">
        <v>23</v>
      </c>
      <c r="B23" s="27">
        <v>1575</v>
      </c>
      <c r="C23"/>
      <c r="D23"/>
    </row>
    <row r="24" spans="1:4" ht="15" x14ac:dyDescent="0.35">
      <c r="A24" s="11"/>
      <c r="B24"/>
      <c r="C24"/>
      <c r="D24"/>
    </row>
    <row r="25" spans="1:4" ht="30.5" thickBot="1" x14ac:dyDescent="0.4">
      <c r="A25" s="11" t="s">
        <v>24</v>
      </c>
      <c r="B25"/>
      <c r="C25"/>
      <c r="D25"/>
    </row>
    <row r="26" spans="1:4" ht="28.5" thickBot="1" x14ac:dyDescent="0.4">
      <c r="A26" s="28" t="s">
        <v>25</v>
      </c>
      <c r="B26" s="29">
        <v>273614</v>
      </c>
      <c r="C26"/>
      <c r="D26"/>
    </row>
    <row r="27" spans="1:4" ht="28.5" thickBot="1" x14ac:dyDescent="0.4">
      <c r="A27" s="30" t="s">
        <v>26</v>
      </c>
      <c r="B27" s="31">
        <v>912309</v>
      </c>
      <c r="C27"/>
      <c r="D27"/>
    </row>
    <row r="28" spans="1:4" ht="84.5" thickBot="1" x14ac:dyDescent="0.4">
      <c r="A28" s="30" t="s">
        <v>27</v>
      </c>
      <c r="B28" s="32">
        <v>46.56</v>
      </c>
      <c r="C28"/>
      <c r="D28"/>
    </row>
    <row r="29" spans="1:4" ht="42.5" thickBot="1" x14ac:dyDescent="0.4">
      <c r="A29" s="30" t="s">
        <v>28</v>
      </c>
      <c r="B29" s="32">
        <v>3.33</v>
      </c>
      <c r="C29"/>
      <c r="D29"/>
    </row>
    <row r="30" spans="1:4" ht="15" thickBot="1" x14ac:dyDescent="0.4">
      <c r="A30" s="33" t="s">
        <v>29</v>
      </c>
      <c r="B30" s="34">
        <v>1185923</v>
      </c>
      <c r="C30"/>
      <c r="D30"/>
    </row>
    <row r="31" spans="1:4" ht="15" x14ac:dyDescent="0.35">
      <c r="A31" s="11"/>
      <c r="B31"/>
      <c r="C31"/>
      <c r="D31"/>
    </row>
    <row r="32" spans="1:4" ht="15" x14ac:dyDescent="0.35">
      <c r="A32" s="11"/>
      <c r="B32"/>
      <c r="C32"/>
      <c r="D32"/>
    </row>
    <row r="33" spans="1:4" ht="105" x14ac:dyDescent="0.35">
      <c r="A33" s="11" t="s">
        <v>30</v>
      </c>
      <c r="B33"/>
      <c r="C33"/>
      <c r="D33"/>
    </row>
    <row r="34" spans="1:4" ht="42.5" thickBot="1" x14ac:dyDescent="0.4">
      <c r="A34" s="35" t="s">
        <v>31</v>
      </c>
      <c r="B34" s="36">
        <v>8857</v>
      </c>
      <c r="C34"/>
      <c r="D34"/>
    </row>
    <row r="35" spans="1:4" ht="42" x14ac:dyDescent="0.35">
      <c r="A35" s="37" t="s">
        <v>32</v>
      </c>
      <c r="B35" s="38">
        <v>48852</v>
      </c>
      <c r="C35"/>
      <c r="D35"/>
    </row>
    <row r="36" spans="1:4" ht="30" x14ac:dyDescent="0.35">
      <c r="A36" s="11" t="s">
        <v>33</v>
      </c>
      <c r="B36"/>
      <c r="C36"/>
      <c r="D36"/>
    </row>
    <row r="37" spans="1:4" ht="28.5" thickBot="1" x14ac:dyDescent="0.4">
      <c r="A37" s="40"/>
      <c r="B37" s="41" t="s">
        <v>34</v>
      </c>
      <c r="C37" s="41" t="s">
        <v>5</v>
      </c>
      <c r="D37" s="41" t="s">
        <v>6</v>
      </c>
    </row>
    <row r="38" spans="1:4" ht="28.5" thickBot="1" x14ac:dyDescent="0.4">
      <c r="A38" s="24" t="s">
        <v>35</v>
      </c>
      <c r="B38" s="25">
        <v>28792</v>
      </c>
      <c r="C38" s="42">
        <v>6.82</v>
      </c>
      <c r="D38" s="43">
        <v>0.84499999999999997</v>
      </c>
    </row>
    <row r="39" spans="1:4" ht="28" x14ac:dyDescent="0.35">
      <c r="A39" s="44" t="s">
        <v>36</v>
      </c>
      <c r="B39" s="27">
        <v>20101</v>
      </c>
      <c r="C39" s="45">
        <v>6.14</v>
      </c>
      <c r="D39" s="46">
        <v>1.6484000000000001</v>
      </c>
    </row>
    <row r="40" spans="1:4" ht="15" x14ac:dyDescent="0.35">
      <c r="A40" s="11"/>
      <c r="B40"/>
      <c r="C40"/>
      <c r="D40"/>
    </row>
    <row r="41" spans="1:4" ht="30.5" thickBot="1" x14ac:dyDescent="0.4">
      <c r="A41" s="11" t="s">
        <v>37</v>
      </c>
      <c r="B41"/>
      <c r="C41"/>
      <c r="D41"/>
    </row>
    <row r="42" spans="1:4" ht="28.5" thickBot="1" x14ac:dyDescent="0.4">
      <c r="A42" s="47" t="s">
        <v>38</v>
      </c>
      <c r="B42" s="48">
        <v>18</v>
      </c>
      <c r="C42"/>
      <c r="D42"/>
    </row>
    <row r="43" spans="1:4" ht="28.5" thickBot="1" x14ac:dyDescent="0.4">
      <c r="A43" s="15" t="s">
        <v>39</v>
      </c>
      <c r="B43" s="49">
        <v>1266</v>
      </c>
      <c r="C43"/>
      <c r="D43"/>
    </row>
    <row r="44" spans="1:4" ht="28.5" thickBot="1" x14ac:dyDescent="0.4">
      <c r="A44" s="15" t="s">
        <v>40</v>
      </c>
      <c r="B44" s="49">
        <v>4183</v>
      </c>
      <c r="C44"/>
      <c r="D44"/>
    </row>
    <row r="45" spans="1:4" ht="28.5" thickBot="1" x14ac:dyDescent="0.4">
      <c r="A45" s="15" t="s">
        <v>41</v>
      </c>
      <c r="B45" s="50" t="s">
        <v>42</v>
      </c>
      <c r="C45"/>
      <c r="D45"/>
    </row>
    <row r="46" spans="1:4" ht="15" thickBot="1" x14ac:dyDescent="0.4">
      <c r="A46" s="15" t="s">
        <v>43</v>
      </c>
      <c r="B46" s="50">
        <v>636</v>
      </c>
      <c r="C46"/>
      <c r="D46"/>
    </row>
    <row r="47" spans="1:4" ht="15" thickBot="1" x14ac:dyDescent="0.4">
      <c r="A47" s="51" t="s">
        <v>29</v>
      </c>
      <c r="B47" s="52">
        <v>7897</v>
      </c>
      <c r="C47"/>
      <c r="D47"/>
    </row>
    <row r="48" spans="1:4" ht="15" x14ac:dyDescent="0.35">
      <c r="A48" s="53"/>
      <c r="B48"/>
      <c r="C48"/>
      <c r="D48"/>
    </row>
    <row r="49" spans="1:4" ht="15" x14ac:dyDescent="0.35">
      <c r="A49" s="53"/>
      <c r="B49"/>
      <c r="C49"/>
      <c r="D49"/>
    </row>
    <row r="50" spans="1:4" ht="15" x14ac:dyDescent="0.35">
      <c r="A50" s="53"/>
      <c r="B50"/>
      <c r="C50"/>
      <c r="D50"/>
    </row>
    <row r="51" spans="1:4" ht="15" x14ac:dyDescent="0.35">
      <c r="A51" s="53"/>
      <c r="B51"/>
      <c r="C51"/>
      <c r="D51"/>
    </row>
    <row r="52" spans="1:4" ht="15" x14ac:dyDescent="0.35">
      <c r="A52" s="53"/>
      <c r="B52"/>
      <c r="C52"/>
      <c r="D52"/>
    </row>
    <row r="53" spans="1:4" ht="15" x14ac:dyDescent="0.35">
      <c r="A53" s="53"/>
      <c r="B53"/>
      <c r="C53"/>
      <c r="D53"/>
    </row>
    <row r="54" spans="1:4" ht="60" x14ac:dyDescent="0.35">
      <c r="A54" s="11" t="s">
        <v>44</v>
      </c>
      <c r="B54"/>
      <c r="C54"/>
      <c r="D54"/>
    </row>
    <row r="55" spans="1:4" ht="28.5" thickBot="1" x14ac:dyDescent="0.4">
      <c r="A55" s="24" t="s">
        <v>45</v>
      </c>
      <c r="B55" s="54" t="s">
        <v>46</v>
      </c>
      <c r="C55"/>
      <c r="D55"/>
    </row>
    <row r="56" spans="1:4" ht="28.5" thickBot="1" x14ac:dyDescent="0.4">
      <c r="A56" s="26" t="s">
        <v>47</v>
      </c>
      <c r="B56" s="54" t="s">
        <v>48</v>
      </c>
      <c r="C56"/>
      <c r="D56"/>
    </row>
    <row r="57" spans="1:4" ht="28.5" thickBot="1" x14ac:dyDescent="0.4">
      <c r="A57" s="24" t="s">
        <v>49</v>
      </c>
      <c r="B57" s="54" t="s">
        <v>50</v>
      </c>
      <c r="C57"/>
      <c r="D57"/>
    </row>
    <row r="58" spans="1:4" ht="42.5" thickBot="1" x14ac:dyDescent="0.4">
      <c r="A58" s="26" t="s">
        <v>51</v>
      </c>
      <c r="B58" s="54" t="s">
        <v>52</v>
      </c>
      <c r="C58"/>
      <c r="D58"/>
    </row>
    <row r="59" spans="1:4" ht="25" x14ac:dyDescent="0.35">
      <c r="A59" s="56" t="s">
        <v>53</v>
      </c>
      <c r="B59" s="55" t="s">
        <v>54</v>
      </c>
      <c r="C59"/>
      <c r="D59"/>
    </row>
    <row r="60" spans="1:4" ht="37.5" x14ac:dyDescent="0.35">
      <c r="A60" s="22"/>
      <c r="B60" s="55" t="s">
        <v>55</v>
      </c>
      <c r="C60"/>
      <c r="D60"/>
    </row>
    <row r="61" spans="1:4" ht="50" x14ac:dyDescent="0.35">
      <c r="A61" s="22"/>
      <c r="B61" s="55" t="s">
        <v>56</v>
      </c>
      <c r="C61"/>
      <c r="D61"/>
    </row>
    <row r="62" spans="1:4" ht="15" x14ac:dyDescent="0.35">
      <c r="A62" s="11"/>
      <c r="B62"/>
      <c r="C62"/>
      <c r="D62"/>
    </row>
    <row r="63" spans="1:4" ht="30.5" thickBot="1" x14ac:dyDescent="0.4">
      <c r="A63" s="11" t="s">
        <v>57</v>
      </c>
      <c r="B63"/>
      <c r="C63"/>
      <c r="D63"/>
    </row>
    <row r="64" spans="1:4" ht="42.5" thickBot="1" x14ac:dyDescent="0.4">
      <c r="A64" s="47" t="s">
        <v>58</v>
      </c>
      <c r="B64" s="57">
        <v>1524</v>
      </c>
      <c r="C64"/>
      <c r="D64"/>
    </row>
    <row r="65" spans="1:4" ht="42.5" thickBot="1" x14ac:dyDescent="0.4">
      <c r="A65" s="15" t="s">
        <v>59</v>
      </c>
      <c r="B65" s="58">
        <v>136</v>
      </c>
      <c r="C65"/>
      <c r="D65"/>
    </row>
    <row r="66" spans="1:4" ht="42.5" thickBot="1" x14ac:dyDescent="0.4">
      <c r="A66" s="15" t="s">
        <v>60</v>
      </c>
      <c r="B66" s="59">
        <v>1584</v>
      </c>
      <c r="C66"/>
      <c r="D66"/>
    </row>
    <row r="67" spans="1:4" ht="15" x14ac:dyDescent="0.35">
      <c r="A67" s="53"/>
      <c r="B67"/>
      <c r="C67"/>
      <c r="D67"/>
    </row>
    <row r="68" spans="1:4" ht="15" x14ac:dyDescent="0.35">
      <c r="A68" s="53"/>
      <c r="B68"/>
      <c r="C68"/>
      <c r="D68"/>
    </row>
  </sheetData>
  <mergeCells count="4">
    <mergeCell ref="A2:A3"/>
    <mergeCell ref="B2:B3"/>
    <mergeCell ref="A11:A13"/>
    <mergeCell ref="A59:A6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sqref="A1:J3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0" ht="15.5" thickBot="1" x14ac:dyDescent="0.4">
      <c r="A1" s="60"/>
      <c r="B1" s="80"/>
      <c r="C1" s="80"/>
      <c r="D1" s="81" t="s">
        <v>61</v>
      </c>
      <c r="E1" s="81"/>
      <c r="F1" s="81"/>
      <c r="G1" s="81"/>
      <c r="H1" s="81"/>
      <c r="I1" s="81"/>
      <c r="J1" s="81"/>
    </row>
    <row r="2" spans="1:10" ht="28.5" thickBot="1" x14ac:dyDescent="0.4">
      <c r="A2" s="61" t="s">
        <v>62</v>
      </c>
      <c r="B2" s="82" t="s">
        <v>63</v>
      </c>
      <c r="C2" s="82"/>
      <c r="D2" s="62" t="s">
        <v>64</v>
      </c>
      <c r="E2" s="63">
        <v>42064</v>
      </c>
      <c r="F2" s="62" t="s">
        <v>65</v>
      </c>
      <c r="G2" s="82" t="s">
        <v>66</v>
      </c>
      <c r="H2" s="82"/>
      <c r="I2" s="62" t="s">
        <v>67</v>
      </c>
      <c r="J2" s="64" t="s">
        <v>29</v>
      </c>
    </row>
    <row r="3" spans="1:10" ht="25.5" thickBot="1" x14ac:dyDescent="0.4">
      <c r="A3" s="65" t="s">
        <v>68</v>
      </c>
      <c r="B3" s="83" t="s">
        <v>69</v>
      </c>
      <c r="C3" s="83"/>
      <c r="D3" s="66">
        <v>730</v>
      </c>
      <c r="E3" s="67">
        <v>4024</v>
      </c>
      <c r="F3" s="68">
        <v>24676</v>
      </c>
      <c r="G3" s="84">
        <v>8389</v>
      </c>
      <c r="H3" s="84"/>
      <c r="I3" s="68">
        <v>3532</v>
      </c>
      <c r="J3" s="67">
        <v>41351</v>
      </c>
    </row>
    <row r="4" spans="1:10" ht="25.5" thickBot="1" x14ac:dyDescent="0.4">
      <c r="A4" s="69" t="s">
        <v>70</v>
      </c>
      <c r="B4" s="83" t="s">
        <v>69</v>
      </c>
      <c r="C4" s="83"/>
      <c r="D4" s="70">
        <v>416</v>
      </c>
      <c r="E4" s="67">
        <v>1654</v>
      </c>
      <c r="F4" s="71">
        <v>13977</v>
      </c>
      <c r="G4" s="84">
        <v>3046</v>
      </c>
      <c r="H4" s="84"/>
      <c r="I4" s="71">
        <v>1497</v>
      </c>
      <c r="J4" s="67">
        <v>20590</v>
      </c>
    </row>
    <row r="5" spans="1:10" ht="38" thickBot="1" x14ac:dyDescent="0.4">
      <c r="A5" s="65" t="s">
        <v>71</v>
      </c>
      <c r="B5" s="83" t="s">
        <v>69</v>
      </c>
      <c r="C5" s="83"/>
      <c r="D5" s="66">
        <v>423</v>
      </c>
      <c r="E5" s="67">
        <v>2896</v>
      </c>
      <c r="F5" s="68">
        <v>14693</v>
      </c>
      <c r="G5" s="84">
        <v>5521</v>
      </c>
      <c r="H5" s="84"/>
      <c r="I5" s="68">
        <v>2693</v>
      </c>
      <c r="J5" s="67">
        <v>26226</v>
      </c>
    </row>
    <row r="6" spans="1:10" ht="38" thickBot="1" x14ac:dyDescent="0.4">
      <c r="A6" s="69" t="s">
        <v>72</v>
      </c>
      <c r="B6" s="83" t="s">
        <v>73</v>
      </c>
      <c r="C6" s="83"/>
      <c r="D6" s="70">
        <v>424</v>
      </c>
      <c r="E6" s="67">
        <v>2903</v>
      </c>
      <c r="F6" s="71">
        <v>16563</v>
      </c>
      <c r="G6" s="84">
        <v>3045</v>
      </c>
      <c r="H6" s="84"/>
      <c r="I6" s="71">
        <v>1302</v>
      </c>
      <c r="J6" s="67">
        <v>24237</v>
      </c>
    </row>
    <row r="7" spans="1:10" ht="38" thickBot="1" x14ac:dyDescent="0.4">
      <c r="A7" s="65" t="s">
        <v>74</v>
      </c>
      <c r="B7" s="83" t="s">
        <v>73</v>
      </c>
      <c r="C7" s="83"/>
      <c r="D7" s="66">
        <v>891</v>
      </c>
      <c r="E7" s="67">
        <v>4957</v>
      </c>
      <c r="F7" s="68">
        <v>19561</v>
      </c>
      <c r="G7" s="84">
        <v>2428</v>
      </c>
      <c r="H7" s="84"/>
      <c r="I7" s="66">
        <v>928</v>
      </c>
      <c r="J7" s="67">
        <v>28765</v>
      </c>
    </row>
    <row r="8" spans="1:10" ht="25.5" thickBot="1" x14ac:dyDescent="0.4">
      <c r="A8" s="69" t="s">
        <v>75</v>
      </c>
      <c r="B8" s="83" t="s">
        <v>69</v>
      </c>
      <c r="C8" s="83"/>
      <c r="D8" s="70">
        <v>736</v>
      </c>
      <c r="E8" s="67">
        <v>4429</v>
      </c>
      <c r="F8" s="71">
        <v>26203</v>
      </c>
      <c r="G8" s="84">
        <v>6740</v>
      </c>
      <c r="H8" s="84"/>
      <c r="I8" s="71">
        <v>3393</v>
      </c>
      <c r="J8" s="67">
        <v>41501</v>
      </c>
    </row>
    <row r="9" spans="1:10" ht="25.5" thickBot="1" x14ac:dyDescent="0.4">
      <c r="A9" s="65" t="s">
        <v>76</v>
      </c>
      <c r="B9" s="83" t="s">
        <v>69</v>
      </c>
      <c r="C9" s="83"/>
      <c r="D9" s="66">
        <v>436</v>
      </c>
      <c r="E9" s="67">
        <v>2899</v>
      </c>
      <c r="F9" s="68">
        <v>17174</v>
      </c>
      <c r="G9" s="84">
        <v>3201</v>
      </c>
      <c r="H9" s="84"/>
      <c r="I9" s="68">
        <v>2101</v>
      </c>
      <c r="J9" s="67">
        <v>25811</v>
      </c>
    </row>
    <row r="10" spans="1:10" ht="38" thickBot="1" x14ac:dyDescent="0.4">
      <c r="A10" s="69" t="s">
        <v>77</v>
      </c>
      <c r="B10" s="83" t="s">
        <v>69</v>
      </c>
      <c r="C10" s="83"/>
      <c r="D10" s="70">
        <v>463</v>
      </c>
      <c r="E10" s="67">
        <v>2894</v>
      </c>
      <c r="F10" s="71">
        <v>13081</v>
      </c>
      <c r="G10" s="84">
        <v>3857</v>
      </c>
      <c r="H10" s="84"/>
      <c r="I10" s="71">
        <v>1427</v>
      </c>
      <c r="J10" s="67">
        <v>21722</v>
      </c>
    </row>
    <row r="11" spans="1:10" ht="25.5" thickBot="1" x14ac:dyDescent="0.4">
      <c r="A11" s="65" t="s">
        <v>78</v>
      </c>
      <c r="B11" s="83" t="s">
        <v>69</v>
      </c>
      <c r="C11" s="83"/>
      <c r="D11" s="66">
        <v>655</v>
      </c>
      <c r="E11" s="67">
        <v>2936</v>
      </c>
      <c r="F11" s="68">
        <v>23793</v>
      </c>
      <c r="G11" s="84">
        <v>4650</v>
      </c>
      <c r="H11" s="84"/>
      <c r="I11" s="68">
        <v>2170</v>
      </c>
      <c r="J11" s="67">
        <v>34204</v>
      </c>
    </row>
    <row r="12" spans="1:10" ht="25.5" thickBot="1" x14ac:dyDescent="0.4">
      <c r="A12" s="69" t="s">
        <v>79</v>
      </c>
      <c r="B12" s="83" t="s">
        <v>69</v>
      </c>
      <c r="C12" s="83"/>
      <c r="D12" s="70">
        <v>463</v>
      </c>
      <c r="E12" s="67">
        <v>2557</v>
      </c>
      <c r="F12" s="71">
        <v>19121</v>
      </c>
      <c r="G12" s="84">
        <v>2725</v>
      </c>
      <c r="H12" s="84"/>
      <c r="I12" s="71">
        <v>1269</v>
      </c>
      <c r="J12" s="67">
        <v>26135</v>
      </c>
    </row>
    <row r="13" spans="1:10" ht="25.5" thickBot="1" x14ac:dyDescent="0.4">
      <c r="A13" s="65" t="s">
        <v>80</v>
      </c>
      <c r="B13" s="83" t="s">
        <v>69</v>
      </c>
      <c r="C13" s="83"/>
      <c r="D13" s="66">
        <v>481</v>
      </c>
      <c r="E13" s="67">
        <v>2240</v>
      </c>
      <c r="F13" s="68">
        <v>15413</v>
      </c>
      <c r="G13" s="84">
        <v>2504</v>
      </c>
      <c r="H13" s="84"/>
      <c r="I13" s="68">
        <v>1490</v>
      </c>
      <c r="J13" s="67">
        <v>22128</v>
      </c>
    </row>
    <row r="14" spans="1:10" ht="25.5" thickBot="1" x14ac:dyDescent="0.4">
      <c r="A14" s="69" t="s">
        <v>81</v>
      </c>
      <c r="B14" s="83" t="s">
        <v>69</v>
      </c>
      <c r="C14" s="83"/>
      <c r="D14" s="70">
        <v>246</v>
      </c>
      <c r="E14" s="67">
        <v>1837</v>
      </c>
      <c r="F14" s="71">
        <v>4943</v>
      </c>
      <c r="G14" s="85">
        <v>220</v>
      </c>
      <c r="H14" s="85"/>
      <c r="I14" s="70">
        <v>53</v>
      </c>
      <c r="J14" s="67">
        <v>7299</v>
      </c>
    </row>
    <row r="15" spans="1:10" ht="38" thickBot="1" x14ac:dyDescent="0.4">
      <c r="A15" s="65" t="s">
        <v>82</v>
      </c>
      <c r="B15" s="83" t="s">
        <v>83</v>
      </c>
      <c r="C15" s="83"/>
      <c r="D15" s="66">
        <v>243</v>
      </c>
      <c r="E15" s="67">
        <v>1697</v>
      </c>
      <c r="F15" s="68">
        <v>6121</v>
      </c>
      <c r="G15" s="85">
        <v>891</v>
      </c>
      <c r="H15" s="85"/>
      <c r="I15" s="66">
        <v>417</v>
      </c>
      <c r="J15" s="67">
        <v>9369</v>
      </c>
    </row>
    <row r="16" spans="1:10" ht="25.5" thickBot="1" x14ac:dyDescent="0.4">
      <c r="A16" s="69" t="s">
        <v>84</v>
      </c>
      <c r="B16" s="83" t="s">
        <v>69</v>
      </c>
      <c r="C16" s="83"/>
      <c r="D16" s="71">
        <v>1879</v>
      </c>
      <c r="E16" s="67">
        <v>10699</v>
      </c>
      <c r="F16" s="71">
        <v>33571</v>
      </c>
      <c r="G16" s="84">
        <v>4703</v>
      </c>
      <c r="H16" s="84"/>
      <c r="I16" s="71">
        <v>2006</v>
      </c>
      <c r="J16" s="67">
        <v>52858</v>
      </c>
    </row>
    <row r="17" spans="1:10" ht="25.5" thickBot="1" x14ac:dyDescent="0.4">
      <c r="A17" s="65" t="s">
        <v>85</v>
      </c>
      <c r="B17" s="83" t="s">
        <v>69</v>
      </c>
      <c r="C17" s="83"/>
      <c r="D17" s="66">
        <v>525</v>
      </c>
      <c r="E17" s="67">
        <v>2526</v>
      </c>
      <c r="F17" s="68">
        <v>15391</v>
      </c>
      <c r="G17" s="84">
        <v>3208</v>
      </c>
      <c r="H17" s="84"/>
      <c r="I17" s="68">
        <v>1658</v>
      </c>
      <c r="J17" s="67">
        <v>23308</v>
      </c>
    </row>
    <row r="18" spans="1:10" ht="25.5" thickBot="1" x14ac:dyDescent="0.4">
      <c r="A18" s="69" t="s">
        <v>86</v>
      </c>
      <c r="B18" s="83" t="s">
        <v>69</v>
      </c>
      <c r="C18" s="83"/>
      <c r="D18" s="70">
        <v>550</v>
      </c>
      <c r="E18" s="67">
        <v>3243</v>
      </c>
      <c r="F18" s="71">
        <v>22959</v>
      </c>
      <c r="G18" s="84">
        <v>3753</v>
      </c>
      <c r="H18" s="84"/>
      <c r="I18" s="71">
        <v>1757</v>
      </c>
      <c r="J18" s="67">
        <v>32262</v>
      </c>
    </row>
    <row r="19" spans="1:10" ht="38" thickBot="1" x14ac:dyDescent="0.4">
      <c r="A19" s="65" t="s">
        <v>87</v>
      </c>
      <c r="B19" s="83" t="s">
        <v>88</v>
      </c>
      <c r="C19" s="83"/>
      <c r="D19" s="66">
        <v>576</v>
      </c>
      <c r="E19" s="67">
        <v>3244</v>
      </c>
      <c r="F19" s="68">
        <v>17111</v>
      </c>
      <c r="G19" s="84">
        <v>3124</v>
      </c>
      <c r="H19" s="84"/>
      <c r="I19" s="66">
        <v>545</v>
      </c>
      <c r="J19" s="67">
        <v>24600</v>
      </c>
    </row>
    <row r="20" spans="1:10" ht="25.5" thickBot="1" x14ac:dyDescent="0.4">
      <c r="A20" s="69" t="s">
        <v>89</v>
      </c>
      <c r="B20" s="83" t="s">
        <v>90</v>
      </c>
      <c r="C20" s="83"/>
      <c r="D20" s="70">
        <v>205</v>
      </c>
      <c r="E20" s="67">
        <v>1731</v>
      </c>
      <c r="F20" s="71">
        <v>7013</v>
      </c>
      <c r="G20" s="84">
        <v>1282</v>
      </c>
      <c r="H20" s="84"/>
      <c r="I20" s="70">
        <v>516</v>
      </c>
      <c r="J20" s="67">
        <v>10747</v>
      </c>
    </row>
    <row r="21" spans="1:10" ht="25.5" thickBot="1" x14ac:dyDescent="0.4">
      <c r="A21" s="65" t="s">
        <v>91</v>
      </c>
      <c r="B21" s="83" t="s">
        <v>88</v>
      </c>
      <c r="C21" s="83"/>
      <c r="D21" s="66">
        <v>749</v>
      </c>
      <c r="E21" s="67">
        <v>3975</v>
      </c>
      <c r="F21" s="68">
        <v>18002</v>
      </c>
      <c r="G21" s="84">
        <v>2782</v>
      </c>
      <c r="H21" s="84"/>
      <c r="I21" s="68">
        <v>1173</v>
      </c>
      <c r="J21" s="67">
        <v>26681</v>
      </c>
    </row>
    <row r="22" spans="1:10" ht="25.5" thickBot="1" x14ac:dyDescent="0.4">
      <c r="A22" s="69" t="s">
        <v>92</v>
      </c>
      <c r="B22" s="83" t="s">
        <v>69</v>
      </c>
      <c r="C22" s="83"/>
      <c r="D22" s="73">
        <v>361</v>
      </c>
      <c r="E22" s="74">
        <v>2290</v>
      </c>
      <c r="F22" s="75">
        <v>16249</v>
      </c>
      <c r="G22" s="86">
        <v>2333</v>
      </c>
      <c r="H22" s="86"/>
      <c r="I22" s="75">
        <v>1140</v>
      </c>
      <c r="J22" s="67">
        <v>22373</v>
      </c>
    </row>
    <row r="23" spans="1:10" ht="25.5" thickBot="1" x14ac:dyDescent="0.4">
      <c r="A23" s="65" t="s">
        <v>93</v>
      </c>
      <c r="B23" s="83" t="s">
        <v>69</v>
      </c>
      <c r="C23" s="83"/>
      <c r="D23" s="66">
        <v>172</v>
      </c>
      <c r="E23" s="72">
        <v>915</v>
      </c>
      <c r="F23" s="68">
        <v>7192</v>
      </c>
      <c r="G23" s="84">
        <v>1224</v>
      </c>
      <c r="H23" s="84"/>
      <c r="I23" s="66">
        <v>817</v>
      </c>
      <c r="J23" s="67">
        <v>10320</v>
      </c>
    </row>
    <row r="24" spans="1:10" ht="25.5" thickBot="1" x14ac:dyDescent="0.4">
      <c r="A24" s="69" t="s">
        <v>94</v>
      </c>
      <c r="B24" s="83" t="s">
        <v>95</v>
      </c>
      <c r="C24" s="83"/>
      <c r="D24" s="70">
        <v>1</v>
      </c>
      <c r="E24" s="72">
        <v>50</v>
      </c>
      <c r="F24" s="71">
        <v>1470</v>
      </c>
      <c r="G24" s="85">
        <v>269</v>
      </c>
      <c r="H24" s="85"/>
      <c r="I24" s="70">
        <v>125</v>
      </c>
      <c r="J24" s="67">
        <v>1915</v>
      </c>
    </row>
    <row r="25" spans="1:10" ht="25.5" thickBot="1" x14ac:dyDescent="0.4">
      <c r="A25" s="65" t="s">
        <v>96</v>
      </c>
      <c r="B25" s="83" t="s">
        <v>97</v>
      </c>
      <c r="C25" s="83"/>
      <c r="D25" s="66">
        <v>28</v>
      </c>
      <c r="E25" s="72">
        <v>354</v>
      </c>
      <c r="F25" s="68">
        <v>2323</v>
      </c>
      <c r="G25" s="85">
        <v>370</v>
      </c>
      <c r="H25" s="85"/>
      <c r="I25" s="66">
        <v>106</v>
      </c>
      <c r="J25" s="67">
        <v>3181</v>
      </c>
    </row>
    <row r="26" spans="1:10" ht="25.5" thickBot="1" x14ac:dyDescent="0.4">
      <c r="A26" s="69" t="s">
        <v>98</v>
      </c>
      <c r="B26" s="83" t="s">
        <v>99</v>
      </c>
      <c r="C26" s="83"/>
      <c r="D26" s="70">
        <v>2</v>
      </c>
      <c r="E26" s="72">
        <v>131</v>
      </c>
      <c r="F26" s="71">
        <v>1645</v>
      </c>
      <c r="G26" s="85">
        <v>253</v>
      </c>
      <c r="H26" s="85"/>
      <c r="I26" s="70">
        <v>97</v>
      </c>
      <c r="J26" s="67">
        <v>2128</v>
      </c>
    </row>
    <row r="27" spans="1:10" ht="38" thickBot="1" x14ac:dyDescent="0.4">
      <c r="A27" s="65" t="s">
        <v>100</v>
      </c>
      <c r="B27" s="83" t="s">
        <v>101</v>
      </c>
      <c r="C27" s="83"/>
      <c r="D27" s="66">
        <v>163</v>
      </c>
      <c r="E27" s="72">
        <v>925</v>
      </c>
      <c r="F27" s="68">
        <v>4038</v>
      </c>
      <c r="G27" s="85">
        <v>643</v>
      </c>
      <c r="H27" s="85"/>
      <c r="I27" s="66">
        <v>288</v>
      </c>
      <c r="J27" s="67">
        <v>6057</v>
      </c>
    </row>
    <row r="28" spans="1:10" ht="25.5" thickBot="1" x14ac:dyDescent="0.4">
      <c r="A28" s="69" t="s">
        <v>102</v>
      </c>
      <c r="B28" s="83" t="s">
        <v>99</v>
      </c>
      <c r="C28" s="83"/>
      <c r="D28" s="70">
        <v>1</v>
      </c>
      <c r="E28" s="72">
        <v>99</v>
      </c>
      <c r="F28" s="71">
        <v>1172</v>
      </c>
      <c r="G28" s="85">
        <v>211</v>
      </c>
      <c r="H28" s="85"/>
      <c r="I28" s="70">
        <v>90</v>
      </c>
      <c r="J28" s="67">
        <v>1573</v>
      </c>
    </row>
    <row r="29" spans="1:10" ht="38" thickBot="1" x14ac:dyDescent="0.4">
      <c r="A29" s="65" t="s">
        <v>103</v>
      </c>
      <c r="B29" s="83" t="s">
        <v>104</v>
      </c>
      <c r="C29" s="83"/>
      <c r="D29" s="66">
        <v>103</v>
      </c>
      <c r="E29" s="72">
        <v>724</v>
      </c>
      <c r="F29" s="68">
        <v>4100</v>
      </c>
      <c r="G29" s="85">
        <v>639</v>
      </c>
      <c r="H29" s="85"/>
      <c r="I29" s="66">
        <v>260</v>
      </c>
      <c r="J29" s="67">
        <v>5826</v>
      </c>
    </row>
    <row r="30" spans="1:10" ht="38" thickBot="1" x14ac:dyDescent="0.4">
      <c r="A30" s="69" t="s">
        <v>105</v>
      </c>
      <c r="B30" s="83" t="s">
        <v>106</v>
      </c>
      <c r="C30" s="83"/>
      <c r="D30" s="70">
        <v>3</v>
      </c>
      <c r="E30" s="72">
        <v>16</v>
      </c>
      <c r="F30" s="70">
        <v>632</v>
      </c>
      <c r="G30" s="85">
        <v>101</v>
      </c>
      <c r="H30" s="85"/>
      <c r="I30" s="70">
        <v>33</v>
      </c>
      <c r="J30" s="72">
        <v>785</v>
      </c>
    </row>
    <row r="31" spans="1:10" x14ac:dyDescent="0.35">
      <c r="A31" s="76"/>
      <c r="B31" s="77" t="s">
        <v>29</v>
      </c>
      <c r="C31" s="87">
        <v>11925</v>
      </c>
      <c r="D31" s="87"/>
      <c r="E31" s="78">
        <v>68845</v>
      </c>
      <c r="F31" s="78">
        <v>368187</v>
      </c>
      <c r="G31" s="78">
        <v>72112</v>
      </c>
      <c r="H31" s="88">
        <v>32883</v>
      </c>
      <c r="I31" s="88"/>
      <c r="J31" s="79">
        <v>553952</v>
      </c>
    </row>
  </sheetData>
  <mergeCells count="62">
    <mergeCell ref="C31:D31"/>
    <mergeCell ref="H31:I31"/>
    <mergeCell ref="B28:C28"/>
    <mergeCell ref="G28:H28"/>
    <mergeCell ref="B29:C29"/>
    <mergeCell ref="G29:H29"/>
    <mergeCell ref="B30:C30"/>
    <mergeCell ref="G30:H30"/>
    <mergeCell ref="B25:C25"/>
    <mergeCell ref="G25:H25"/>
    <mergeCell ref="B26:C26"/>
    <mergeCell ref="G26:H26"/>
    <mergeCell ref="B27:C27"/>
    <mergeCell ref="G27:H27"/>
    <mergeCell ref="B22:C22"/>
    <mergeCell ref="G22:H22"/>
    <mergeCell ref="B23:C23"/>
    <mergeCell ref="G23:H23"/>
    <mergeCell ref="B24:C24"/>
    <mergeCell ref="G24:H24"/>
    <mergeCell ref="B19:C19"/>
    <mergeCell ref="G19:H19"/>
    <mergeCell ref="B20:C20"/>
    <mergeCell ref="G20:H20"/>
    <mergeCell ref="B21:C21"/>
    <mergeCell ref="G21:H21"/>
    <mergeCell ref="B16:C16"/>
    <mergeCell ref="G16:H16"/>
    <mergeCell ref="B17:C17"/>
    <mergeCell ref="G17:H17"/>
    <mergeCell ref="B18:C18"/>
    <mergeCell ref="G18:H18"/>
    <mergeCell ref="B13:C13"/>
    <mergeCell ref="G13:H13"/>
    <mergeCell ref="B14:C14"/>
    <mergeCell ref="G14:H14"/>
    <mergeCell ref="B15:C15"/>
    <mergeCell ref="G15:H15"/>
    <mergeCell ref="B10:C10"/>
    <mergeCell ref="G10:H10"/>
    <mergeCell ref="B11:C11"/>
    <mergeCell ref="G11:H11"/>
    <mergeCell ref="B12:C12"/>
    <mergeCell ref="G12:H12"/>
    <mergeCell ref="B7:C7"/>
    <mergeCell ref="G7:H7"/>
    <mergeCell ref="B8:C8"/>
    <mergeCell ref="G8:H8"/>
    <mergeCell ref="B9:C9"/>
    <mergeCell ref="G9:H9"/>
    <mergeCell ref="B4:C4"/>
    <mergeCell ref="G4:H4"/>
    <mergeCell ref="B5:C5"/>
    <mergeCell ref="G5:H5"/>
    <mergeCell ref="B6:C6"/>
    <mergeCell ref="G6:H6"/>
    <mergeCell ref="B1:C1"/>
    <mergeCell ref="D1:J1"/>
    <mergeCell ref="B2:C2"/>
    <mergeCell ref="G2:H2"/>
    <mergeCell ref="B3:C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J9" sqref="J9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89" t="s">
        <v>107</v>
      </c>
      <c r="B1"/>
      <c r="C1"/>
      <c r="D1"/>
      <c r="E1"/>
    </row>
    <row r="2" spans="1:5" x14ac:dyDescent="0.35">
      <c r="A2" s="90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91" t="s">
        <v>108</v>
      </c>
      <c r="B4" s="89" t="s">
        <v>109</v>
      </c>
      <c r="C4" s="89" t="s">
        <v>110</v>
      </c>
      <c r="D4" s="89" t="s">
        <v>111</v>
      </c>
      <c r="E4" s="89" t="s">
        <v>112</v>
      </c>
    </row>
    <row r="5" spans="1:5" x14ac:dyDescent="0.35">
      <c r="A5" s="92" t="s">
        <v>113</v>
      </c>
      <c r="B5" s="90">
        <v>10747</v>
      </c>
      <c r="C5" s="90">
        <v>10187</v>
      </c>
      <c r="D5" s="93">
        <f>(B5/$B$25)*-1</f>
        <v>-4.1605370333090731E-2</v>
      </c>
      <c r="E5" s="93">
        <f>C5/$C$25</f>
        <v>3.4800818521264133E-2</v>
      </c>
    </row>
    <row r="6" spans="1:5" x14ac:dyDescent="0.35">
      <c r="A6" s="92" t="s">
        <v>114</v>
      </c>
      <c r="B6" s="90">
        <v>13095</v>
      </c>
      <c r="C6" s="90">
        <v>12718</v>
      </c>
      <c r="D6" s="93">
        <f t="shared" ref="D6:D24" si="0">(B6/$B$25)*-1</f>
        <v>-5.0695293990120321E-2</v>
      </c>
      <c r="E6" s="93">
        <f t="shared" ref="E6:E24" si="1">C6/$C$25</f>
        <v>4.3447218018399646E-2</v>
      </c>
    </row>
    <row r="7" spans="1:5" x14ac:dyDescent="0.35">
      <c r="A7" s="92" t="s">
        <v>115</v>
      </c>
      <c r="B7" s="90">
        <v>14369</v>
      </c>
      <c r="C7" s="90">
        <v>13544</v>
      </c>
      <c r="D7" s="93">
        <f t="shared" si="0"/>
        <v>-5.5627390557009458E-2</v>
      </c>
      <c r="E7" s="93">
        <f t="shared" si="1"/>
        <v>4.6268998336311123E-2</v>
      </c>
    </row>
    <row r="8" spans="1:5" x14ac:dyDescent="0.35">
      <c r="A8" s="92" t="s">
        <v>116</v>
      </c>
      <c r="B8" s="90">
        <v>13625</v>
      </c>
      <c r="C8" s="90">
        <v>13335</v>
      </c>
      <c r="D8" s="93">
        <f t="shared" si="0"/>
        <v>-5.2747108103504345E-2</v>
      </c>
      <c r="E8" s="93">
        <f t="shared" si="1"/>
        <v>4.5555012759503008E-2</v>
      </c>
    </row>
    <row r="9" spans="1:5" x14ac:dyDescent="0.35">
      <c r="A9" s="92" t="s">
        <v>117</v>
      </c>
      <c r="B9" s="90">
        <v>13165</v>
      </c>
      <c r="C9" s="90">
        <v>13365</v>
      </c>
      <c r="D9" s="93">
        <f t="shared" si="0"/>
        <v>-5.0966288306982362E-2</v>
      </c>
      <c r="E9" s="93">
        <f t="shared" si="1"/>
        <v>4.5657498727465898E-2</v>
      </c>
    </row>
    <row r="10" spans="1:5" x14ac:dyDescent="0.35">
      <c r="A10" s="92" t="s">
        <v>118</v>
      </c>
      <c r="B10" s="90">
        <v>15379</v>
      </c>
      <c r="C10" s="90">
        <v>16570</v>
      </c>
      <c r="D10" s="93">
        <f t="shared" si="0"/>
        <v>-5.9537451414590332E-2</v>
      </c>
      <c r="E10" s="93">
        <f t="shared" si="1"/>
        <v>5.6606416304834262E-2</v>
      </c>
    </row>
    <row r="11" spans="1:5" x14ac:dyDescent="0.35">
      <c r="A11" s="92" t="s">
        <v>119</v>
      </c>
      <c r="B11" s="90">
        <v>18042</v>
      </c>
      <c r="C11" s="90">
        <v>19833</v>
      </c>
      <c r="D11" s="93">
        <f t="shared" si="0"/>
        <v>-6.9846849497499114E-2</v>
      </c>
      <c r="E11" s="93">
        <f t="shared" si="1"/>
        <v>6.7753473420264207E-2</v>
      </c>
    </row>
    <row r="12" spans="1:5" x14ac:dyDescent="0.35">
      <c r="A12" s="92" t="s">
        <v>120</v>
      </c>
      <c r="B12" s="90">
        <v>18959</v>
      </c>
      <c r="C12" s="90">
        <v>21356</v>
      </c>
      <c r="D12" s="93">
        <f t="shared" si="0"/>
        <v>-7.3396875048391846E-2</v>
      </c>
      <c r="E12" s="93">
        <f t="shared" si="1"/>
        <v>7.2956344393846739E-2</v>
      </c>
    </row>
    <row r="13" spans="1:5" x14ac:dyDescent="0.35">
      <c r="A13" s="92" t="s">
        <v>121</v>
      </c>
      <c r="B13" s="90">
        <v>21486</v>
      </c>
      <c r="C13" s="90">
        <v>23365</v>
      </c>
      <c r="D13" s="93">
        <f t="shared" si="0"/>
        <v>-8.317976988711151E-2</v>
      </c>
      <c r="E13" s="93">
        <f t="shared" si="1"/>
        <v>7.9819488048428033E-2</v>
      </c>
    </row>
    <row r="14" spans="1:5" x14ac:dyDescent="0.35">
      <c r="A14" s="92" t="s">
        <v>122</v>
      </c>
      <c r="B14" s="90">
        <v>22784</v>
      </c>
      <c r="C14" s="90">
        <v>24762</v>
      </c>
      <c r="D14" s="93">
        <f t="shared" si="0"/>
        <v>-8.8204778791210497E-2</v>
      </c>
      <c r="E14" s="93">
        <f t="shared" si="1"/>
        <v>8.4591917956566454E-2</v>
      </c>
    </row>
    <row r="15" spans="1:5" x14ac:dyDescent="0.35">
      <c r="A15" s="92" t="s">
        <v>123</v>
      </c>
      <c r="B15" s="90">
        <v>20575</v>
      </c>
      <c r="C15" s="90">
        <v>22632</v>
      </c>
      <c r="D15" s="93">
        <f t="shared" si="0"/>
        <v>-7.9652972420521231E-2</v>
      </c>
      <c r="E15" s="93">
        <f t="shared" si="1"/>
        <v>7.7315414231201515E-2</v>
      </c>
    </row>
    <row r="16" spans="1:5" x14ac:dyDescent="0.35">
      <c r="A16" s="92" t="s">
        <v>124</v>
      </c>
      <c r="B16" s="90">
        <v>18112</v>
      </c>
      <c r="C16" s="90">
        <v>20591</v>
      </c>
      <c r="D16" s="93">
        <f t="shared" si="0"/>
        <v>-7.0117843814361147E-2</v>
      </c>
      <c r="E16" s="93">
        <f t="shared" si="1"/>
        <v>7.0342952210793133E-2</v>
      </c>
    </row>
    <row r="17" spans="1:5" x14ac:dyDescent="0.35">
      <c r="A17" s="92" t="s">
        <v>125</v>
      </c>
      <c r="B17" s="90">
        <v>15424</v>
      </c>
      <c r="C17" s="90">
        <v>18444</v>
      </c>
      <c r="D17" s="93">
        <f t="shared" si="0"/>
        <v>-5.9711662046858786E-2</v>
      </c>
      <c r="E17" s="93">
        <f t="shared" si="1"/>
        <v>6.3008373103582566E-2</v>
      </c>
    </row>
    <row r="18" spans="1:5" x14ac:dyDescent="0.35">
      <c r="A18" s="92" t="s">
        <v>126</v>
      </c>
      <c r="B18" s="90">
        <v>12271</v>
      </c>
      <c r="C18" s="90">
        <v>15516</v>
      </c>
      <c r="D18" s="93">
        <f t="shared" si="0"/>
        <v>-4.7505303745915731E-2</v>
      </c>
      <c r="E18" s="93">
        <f t="shared" si="1"/>
        <v>5.3005742630404855E-2</v>
      </c>
    </row>
    <row r="19" spans="1:5" x14ac:dyDescent="0.35">
      <c r="A19" s="92" t="s">
        <v>127</v>
      </c>
      <c r="B19" s="90">
        <v>9929</v>
      </c>
      <c r="C19" s="90">
        <v>13297</v>
      </c>
      <c r="D19" s="93">
        <f t="shared" si="0"/>
        <v>-3.8438608173188595E-2</v>
      </c>
      <c r="E19" s="93">
        <f t="shared" si="1"/>
        <v>4.5425197200083353E-2</v>
      </c>
    </row>
    <row r="20" spans="1:5" x14ac:dyDescent="0.35">
      <c r="A20" s="92" t="s">
        <v>128</v>
      </c>
      <c r="B20" s="90">
        <v>8771</v>
      </c>
      <c r="C20" s="90">
        <v>12004</v>
      </c>
      <c r="D20" s="93">
        <f t="shared" si="0"/>
        <v>-3.3955587902813694E-2</v>
      </c>
      <c r="E20" s="93">
        <f t="shared" si="1"/>
        <v>4.1008051980882948E-2</v>
      </c>
    </row>
    <row r="21" spans="1:5" x14ac:dyDescent="0.35">
      <c r="A21" s="92" t="s">
        <v>129</v>
      </c>
      <c r="B21" s="90">
        <v>5819</v>
      </c>
      <c r="C21" s="90">
        <v>8759</v>
      </c>
      <c r="D21" s="93">
        <f t="shared" si="0"/>
        <v>-2.2527370426003068E-2</v>
      </c>
      <c r="E21" s="93">
        <f t="shared" si="1"/>
        <v>2.9922486446230738E-2</v>
      </c>
    </row>
    <row r="22" spans="1:5" x14ac:dyDescent="0.35">
      <c r="A22" s="92" t="s">
        <v>130</v>
      </c>
      <c r="B22" s="90">
        <v>3602</v>
      </c>
      <c r="C22" s="90">
        <v>6778</v>
      </c>
      <c r="D22" s="93">
        <f t="shared" si="0"/>
        <v>-1.3944593276243865E-2</v>
      </c>
      <c r="E22" s="93">
        <f t="shared" si="1"/>
        <v>2.3154996361748139E-2</v>
      </c>
    </row>
    <row r="23" spans="1:5" x14ac:dyDescent="0.35">
      <c r="A23" s="92" t="s">
        <v>131</v>
      </c>
      <c r="B23" s="90">
        <v>1709</v>
      </c>
      <c r="C23" s="90">
        <v>4089</v>
      </c>
      <c r="D23" s="93">
        <f t="shared" si="0"/>
        <v>-6.6161326788175354E-3</v>
      </c>
      <c r="E23" s="93">
        <f t="shared" si="1"/>
        <v>1.3968837433341418E-2</v>
      </c>
    </row>
    <row r="24" spans="1:5" x14ac:dyDescent="0.35">
      <c r="A24" s="92" t="s">
        <v>132</v>
      </c>
      <c r="B24" s="90">
        <v>445</v>
      </c>
      <c r="C24" s="90">
        <v>1578</v>
      </c>
      <c r="D24" s="93">
        <f t="shared" si="0"/>
        <v>-1.7227495857658299E-3</v>
      </c>
      <c r="E24" s="93">
        <f t="shared" si="1"/>
        <v>5.3907619148478251E-3</v>
      </c>
    </row>
    <row r="25" spans="1:5" x14ac:dyDescent="0.35">
      <c r="A25" s="94" t="s">
        <v>29</v>
      </c>
      <c r="B25" s="90">
        <v>258308</v>
      </c>
      <c r="C25" s="90">
        <v>292723</v>
      </c>
      <c r="D25" s="95">
        <f t="shared" ref="D25:E25" si="2">SUM(D5:D24)</f>
        <v>-1</v>
      </c>
      <c r="E25" s="95">
        <f t="shared" si="2"/>
        <v>0.99999999999999978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B1" workbookViewId="0">
      <selection activeCell="B1" sqref="B1:G60"/>
    </sheetView>
  </sheetViews>
  <sheetFormatPr baseColWidth="10" defaultColWidth="11.453125" defaultRowHeight="14.5" x14ac:dyDescent="0.35"/>
  <cols>
    <col min="1" max="2" width="11.453125" style="5"/>
    <col min="3" max="16384" width="11.453125" style="2"/>
  </cols>
  <sheetData>
    <row r="1" spans="2:7" ht="42.5" thickBot="1" x14ac:dyDescent="0.4">
      <c r="B1" s="96" t="s">
        <v>133</v>
      </c>
      <c r="C1" s="96" t="s">
        <v>134</v>
      </c>
      <c r="D1" s="97" t="s">
        <v>135</v>
      </c>
      <c r="E1" s="97"/>
      <c r="F1" s="97"/>
      <c r="G1" s="96" t="s">
        <v>136</v>
      </c>
    </row>
    <row r="2" spans="2:7" ht="62.5" customHeight="1" x14ac:dyDescent="0.35">
      <c r="B2" s="99" t="s">
        <v>137</v>
      </c>
      <c r="C2" s="102" t="s">
        <v>138</v>
      </c>
      <c r="D2" s="102"/>
      <c r="E2" s="105">
        <v>2008</v>
      </c>
      <c r="F2" s="102" t="s">
        <v>140</v>
      </c>
      <c r="G2" s="102"/>
    </row>
    <row r="3" spans="2:7" ht="112.5" customHeight="1" thickBot="1" x14ac:dyDescent="0.4">
      <c r="B3" s="100"/>
      <c r="C3" s="103" t="s">
        <v>139</v>
      </c>
      <c r="D3" s="103"/>
      <c r="E3" s="106"/>
      <c r="F3" s="103"/>
      <c r="G3" s="103"/>
    </row>
    <row r="4" spans="2:7" ht="69" customHeight="1" x14ac:dyDescent="0.35">
      <c r="B4" s="99" t="s">
        <v>141</v>
      </c>
      <c r="C4" s="102" t="s">
        <v>142</v>
      </c>
      <c r="D4" s="102"/>
      <c r="E4" s="105">
        <v>2008</v>
      </c>
      <c r="F4" s="102" t="s">
        <v>144</v>
      </c>
      <c r="G4" s="102"/>
    </row>
    <row r="5" spans="2:7" ht="137.5" customHeight="1" thickBot="1" x14ac:dyDescent="0.4">
      <c r="B5" s="100"/>
      <c r="C5" s="103" t="s">
        <v>143</v>
      </c>
      <c r="D5" s="103"/>
      <c r="E5" s="106"/>
      <c r="F5" s="103"/>
      <c r="G5" s="103"/>
    </row>
    <row r="6" spans="2:7" ht="37.5" customHeight="1" x14ac:dyDescent="0.35">
      <c r="B6" s="99" t="s">
        <v>145</v>
      </c>
      <c r="C6" s="102" t="s">
        <v>146</v>
      </c>
      <c r="D6" s="102"/>
      <c r="E6" s="105">
        <v>2008</v>
      </c>
      <c r="F6" s="102" t="s">
        <v>148</v>
      </c>
      <c r="G6" s="102"/>
    </row>
    <row r="7" spans="2:7" ht="200" customHeight="1" thickBot="1" x14ac:dyDescent="0.4">
      <c r="B7" s="100"/>
      <c r="C7" s="103" t="s">
        <v>147</v>
      </c>
      <c r="D7" s="103"/>
      <c r="E7" s="106"/>
      <c r="F7" s="103"/>
      <c r="G7" s="103"/>
    </row>
    <row r="8" spans="2:7" ht="50" customHeight="1" x14ac:dyDescent="0.35">
      <c r="B8" s="99" t="s">
        <v>149</v>
      </c>
      <c r="C8" s="102" t="s">
        <v>150</v>
      </c>
      <c r="D8" s="102"/>
      <c r="E8" s="105">
        <v>2008</v>
      </c>
      <c r="F8" s="102" t="s">
        <v>152</v>
      </c>
      <c r="G8" s="102"/>
    </row>
    <row r="9" spans="2:7" ht="112.5" customHeight="1" thickBot="1" x14ac:dyDescent="0.4">
      <c r="B9" s="100"/>
      <c r="C9" s="103" t="s">
        <v>151</v>
      </c>
      <c r="D9" s="103"/>
      <c r="E9" s="106"/>
      <c r="F9" s="103" t="s">
        <v>153</v>
      </c>
      <c r="G9" s="103"/>
    </row>
    <row r="10" spans="2:7" ht="27" customHeight="1" x14ac:dyDescent="0.35">
      <c r="B10" s="99" t="s">
        <v>154</v>
      </c>
      <c r="C10" s="102" t="s">
        <v>155</v>
      </c>
      <c r="D10" s="102"/>
      <c r="E10" s="105">
        <v>2022</v>
      </c>
      <c r="F10" s="102" t="s">
        <v>157</v>
      </c>
      <c r="G10" s="102"/>
    </row>
    <row r="11" spans="2:7" ht="75" customHeight="1" thickBot="1" x14ac:dyDescent="0.4">
      <c r="B11" s="100"/>
      <c r="C11" s="103" t="s">
        <v>156</v>
      </c>
      <c r="D11" s="103"/>
      <c r="E11" s="106"/>
      <c r="F11" s="103"/>
      <c r="G11" s="103"/>
    </row>
    <row r="12" spans="2:7" ht="50" customHeight="1" x14ac:dyDescent="0.35">
      <c r="B12" s="99" t="s">
        <v>158</v>
      </c>
      <c r="C12" s="102" t="s">
        <v>159</v>
      </c>
      <c r="D12" s="102"/>
      <c r="E12" s="105">
        <v>2009</v>
      </c>
      <c r="F12" s="102" t="s">
        <v>161</v>
      </c>
      <c r="G12" s="102"/>
    </row>
    <row r="13" spans="2:7" ht="200" customHeight="1" x14ac:dyDescent="0.35">
      <c r="B13" s="98"/>
      <c r="C13" s="101" t="s">
        <v>160</v>
      </c>
      <c r="D13" s="101"/>
      <c r="E13" s="104"/>
      <c r="F13" s="101" t="s">
        <v>162</v>
      </c>
      <c r="G13" s="101"/>
    </row>
    <row r="14" spans="2:7" ht="15" thickBot="1" x14ac:dyDescent="0.4">
      <c r="B14" s="100"/>
      <c r="C14" s="107"/>
      <c r="D14" s="107"/>
      <c r="E14" s="106"/>
      <c r="F14" s="103" t="s">
        <v>163</v>
      </c>
      <c r="G14" s="103"/>
    </row>
    <row r="15" spans="2:7" ht="62.5" customHeight="1" x14ac:dyDescent="0.35">
      <c r="B15" s="99" t="s">
        <v>164</v>
      </c>
      <c r="C15" s="102" t="s">
        <v>165</v>
      </c>
      <c r="D15" s="102"/>
      <c r="E15" s="105">
        <v>2009</v>
      </c>
      <c r="F15" s="102" t="s">
        <v>167</v>
      </c>
      <c r="G15" s="102"/>
    </row>
    <row r="16" spans="2:7" ht="187.5" customHeight="1" thickBot="1" x14ac:dyDescent="0.4">
      <c r="B16" s="100"/>
      <c r="C16" s="103" t="s">
        <v>166</v>
      </c>
      <c r="D16" s="103"/>
      <c r="E16" s="106"/>
      <c r="F16" s="103"/>
      <c r="G16" s="103"/>
    </row>
    <row r="17" spans="2:7" ht="75" customHeight="1" x14ac:dyDescent="0.35">
      <c r="B17" s="99" t="s">
        <v>168</v>
      </c>
      <c r="C17" s="102" t="s">
        <v>169</v>
      </c>
      <c r="D17" s="102"/>
      <c r="E17" s="105">
        <v>2012</v>
      </c>
      <c r="F17" s="102" t="s">
        <v>171</v>
      </c>
      <c r="G17" s="102"/>
    </row>
    <row r="18" spans="2:7" ht="137.5" customHeight="1" thickBot="1" x14ac:dyDescent="0.4">
      <c r="B18" s="100"/>
      <c r="C18" s="103" t="s">
        <v>170</v>
      </c>
      <c r="D18" s="103"/>
      <c r="E18" s="106"/>
      <c r="F18" s="103"/>
      <c r="G18" s="103"/>
    </row>
    <row r="19" spans="2:7" ht="41" customHeight="1" x14ac:dyDescent="0.35">
      <c r="B19" s="99" t="s">
        <v>172</v>
      </c>
      <c r="C19" s="102" t="s">
        <v>173</v>
      </c>
      <c r="D19" s="102"/>
      <c r="E19" s="105">
        <v>2009</v>
      </c>
      <c r="F19" s="102" t="s">
        <v>175</v>
      </c>
      <c r="G19" s="102"/>
    </row>
    <row r="20" spans="2:7" ht="125" customHeight="1" thickBot="1" x14ac:dyDescent="0.4">
      <c r="B20" s="100"/>
      <c r="C20" s="103" t="s">
        <v>174</v>
      </c>
      <c r="D20" s="103"/>
      <c r="E20" s="106"/>
      <c r="F20" s="103"/>
      <c r="G20" s="103"/>
    </row>
    <row r="21" spans="2:7" ht="25" customHeight="1" x14ac:dyDescent="0.35">
      <c r="B21" s="99" t="s">
        <v>176</v>
      </c>
      <c r="C21" s="102" t="s">
        <v>142</v>
      </c>
      <c r="D21" s="102"/>
      <c r="E21" s="105">
        <v>2008</v>
      </c>
      <c r="F21" s="102" t="s">
        <v>178</v>
      </c>
      <c r="G21" s="102"/>
    </row>
    <row r="22" spans="2:7" ht="62.5" customHeight="1" thickBot="1" x14ac:dyDescent="0.4">
      <c r="B22" s="100"/>
      <c r="C22" s="103" t="s">
        <v>177</v>
      </c>
      <c r="D22" s="103"/>
      <c r="E22" s="106"/>
      <c r="F22" s="103"/>
      <c r="G22" s="103"/>
    </row>
    <row r="23" spans="2:7" ht="83" customHeight="1" x14ac:dyDescent="0.35">
      <c r="B23" s="99" t="s">
        <v>179</v>
      </c>
      <c r="C23" s="102" t="s">
        <v>180</v>
      </c>
      <c r="D23" s="102"/>
      <c r="E23" s="105">
        <v>2012</v>
      </c>
      <c r="F23" s="102" t="s">
        <v>182</v>
      </c>
      <c r="G23" s="102"/>
    </row>
    <row r="24" spans="2:7" ht="25" customHeight="1" thickBot="1" x14ac:dyDescent="0.4">
      <c r="B24" s="100"/>
      <c r="C24" s="103" t="s">
        <v>181</v>
      </c>
      <c r="D24" s="103"/>
      <c r="E24" s="106"/>
      <c r="F24" s="103"/>
      <c r="G24" s="103"/>
    </row>
    <row r="25" spans="2:7" ht="41" customHeight="1" x14ac:dyDescent="0.35">
      <c r="B25" s="99" t="s">
        <v>183</v>
      </c>
      <c r="C25" s="102" t="s">
        <v>184</v>
      </c>
      <c r="D25" s="102"/>
      <c r="E25" s="105">
        <v>2012</v>
      </c>
      <c r="F25" s="102" t="s">
        <v>186</v>
      </c>
      <c r="G25" s="102"/>
    </row>
    <row r="26" spans="2:7" ht="125" customHeight="1" thickBot="1" x14ac:dyDescent="0.4">
      <c r="B26" s="100"/>
      <c r="C26" s="103" t="s">
        <v>185</v>
      </c>
      <c r="D26" s="103"/>
      <c r="E26" s="106"/>
      <c r="F26" s="103"/>
      <c r="G26" s="103"/>
    </row>
    <row r="27" spans="2:7" ht="62.5" customHeight="1" x14ac:dyDescent="0.35">
      <c r="B27" s="99" t="s">
        <v>187</v>
      </c>
      <c r="C27" s="102" t="s">
        <v>188</v>
      </c>
      <c r="D27" s="102"/>
      <c r="E27" s="105">
        <v>2012</v>
      </c>
      <c r="F27" s="102" t="s">
        <v>190</v>
      </c>
      <c r="G27" s="102"/>
    </row>
    <row r="28" spans="2:7" ht="112.5" customHeight="1" thickBot="1" x14ac:dyDescent="0.4">
      <c r="B28" s="100"/>
      <c r="C28" s="103" t="s">
        <v>189</v>
      </c>
      <c r="D28" s="103"/>
      <c r="E28" s="106"/>
      <c r="F28" s="103"/>
      <c r="G28" s="103"/>
    </row>
    <row r="29" spans="2:7" ht="50" customHeight="1" x14ac:dyDescent="0.35">
      <c r="B29" s="99" t="s">
        <v>191</v>
      </c>
      <c r="C29" s="102" t="s">
        <v>192</v>
      </c>
      <c r="D29" s="102"/>
      <c r="E29" s="105">
        <v>2012</v>
      </c>
      <c r="F29" s="102" t="s">
        <v>194</v>
      </c>
      <c r="G29" s="102"/>
    </row>
    <row r="30" spans="2:7" ht="112.5" customHeight="1" thickBot="1" x14ac:dyDescent="0.4">
      <c r="B30" s="100"/>
      <c r="C30" s="103" t="s">
        <v>193</v>
      </c>
      <c r="D30" s="103"/>
      <c r="E30" s="106"/>
      <c r="F30" s="103"/>
      <c r="G30" s="103"/>
    </row>
    <row r="31" spans="2:7" ht="27" customHeight="1" x14ac:dyDescent="0.35">
      <c r="B31" s="99" t="s">
        <v>195</v>
      </c>
      <c r="C31" s="102" t="s">
        <v>196</v>
      </c>
      <c r="D31" s="102"/>
      <c r="E31" s="105">
        <v>2010</v>
      </c>
      <c r="F31" s="102" t="s">
        <v>198</v>
      </c>
      <c r="G31" s="102"/>
    </row>
    <row r="32" spans="2:7" ht="225" customHeight="1" thickBot="1" x14ac:dyDescent="0.4">
      <c r="B32" s="100"/>
      <c r="C32" s="103" t="s">
        <v>197</v>
      </c>
      <c r="D32" s="103"/>
      <c r="E32" s="106"/>
      <c r="F32" s="103"/>
      <c r="G32" s="103"/>
    </row>
    <row r="33" spans="2:7" ht="37.5" customHeight="1" x14ac:dyDescent="0.35">
      <c r="B33" s="99" t="s">
        <v>199</v>
      </c>
      <c r="C33" s="102" t="s">
        <v>200</v>
      </c>
      <c r="D33" s="102"/>
      <c r="E33" s="105">
        <v>2010</v>
      </c>
      <c r="F33" s="102" t="s">
        <v>202</v>
      </c>
      <c r="G33" s="102"/>
    </row>
    <row r="34" spans="2:7" ht="87.5" customHeight="1" thickBot="1" x14ac:dyDescent="0.4">
      <c r="B34" s="100"/>
      <c r="C34" s="103" t="s">
        <v>201</v>
      </c>
      <c r="D34" s="103"/>
      <c r="E34" s="106"/>
      <c r="F34" s="103"/>
      <c r="G34" s="103"/>
    </row>
    <row r="35" spans="2:7" ht="50" customHeight="1" x14ac:dyDescent="0.35">
      <c r="B35" s="99" t="s">
        <v>203</v>
      </c>
      <c r="C35" s="102" t="s">
        <v>204</v>
      </c>
      <c r="D35" s="102"/>
      <c r="E35" s="105">
        <v>2013</v>
      </c>
      <c r="F35" s="102" t="s">
        <v>206</v>
      </c>
      <c r="G35" s="102"/>
    </row>
    <row r="36" spans="2:7" ht="225" customHeight="1" thickBot="1" x14ac:dyDescent="0.4">
      <c r="B36" s="100"/>
      <c r="C36" s="103" t="s">
        <v>205</v>
      </c>
      <c r="D36" s="103"/>
      <c r="E36" s="106"/>
      <c r="F36" s="103"/>
      <c r="G36" s="103"/>
    </row>
    <row r="37" spans="2:7" ht="27" customHeight="1" x14ac:dyDescent="0.35">
      <c r="B37" s="99" t="s">
        <v>207</v>
      </c>
      <c r="C37" s="102" t="s">
        <v>208</v>
      </c>
      <c r="D37" s="102"/>
      <c r="E37" s="105">
        <v>2015</v>
      </c>
      <c r="F37" s="102" t="s">
        <v>210</v>
      </c>
      <c r="G37" s="102"/>
    </row>
    <row r="38" spans="2:7" ht="162.5" customHeight="1" thickBot="1" x14ac:dyDescent="0.4">
      <c r="B38" s="100"/>
      <c r="C38" s="103" t="s">
        <v>209</v>
      </c>
      <c r="D38" s="103"/>
      <c r="E38" s="106"/>
      <c r="F38" s="103"/>
      <c r="G38" s="103"/>
    </row>
    <row r="39" spans="2:7" ht="55" customHeight="1" x14ac:dyDescent="0.35">
      <c r="B39" s="99" t="s">
        <v>211</v>
      </c>
      <c r="C39" s="102" t="s">
        <v>212</v>
      </c>
      <c r="D39" s="102"/>
      <c r="E39" s="105">
        <v>2014</v>
      </c>
      <c r="F39" s="102" t="s">
        <v>214</v>
      </c>
      <c r="G39" s="102"/>
    </row>
    <row r="40" spans="2:7" ht="87.5" customHeight="1" thickBot="1" x14ac:dyDescent="0.4">
      <c r="B40" s="100"/>
      <c r="C40" s="103" t="s">
        <v>213</v>
      </c>
      <c r="D40" s="103"/>
      <c r="E40" s="106"/>
      <c r="F40" s="103"/>
      <c r="G40" s="103"/>
    </row>
    <row r="41" spans="2:7" ht="87.5" customHeight="1" x14ac:dyDescent="0.35">
      <c r="B41" s="99" t="s">
        <v>215</v>
      </c>
      <c r="C41" s="102" t="s">
        <v>216</v>
      </c>
      <c r="D41" s="102"/>
      <c r="E41" s="105">
        <v>2017</v>
      </c>
      <c r="F41" s="102" t="s">
        <v>218</v>
      </c>
      <c r="G41" s="102"/>
    </row>
    <row r="42" spans="2:7" ht="175" customHeight="1" thickBot="1" x14ac:dyDescent="0.4">
      <c r="B42" s="100"/>
      <c r="C42" s="103" t="s">
        <v>217</v>
      </c>
      <c r="D42" s="103"/>
      <c r="E42" s="106"/>
      <c r="F42" s="103"/>
      <c r="G42" s="103"/>
    </row>
    <row r="43" spans="2:7" ht="50" customHeight="1" x14ac:dyDescent="0.35">
      <c r="B43" s="99" t="s">
        <v>219</v>
      </c>
      <c r="C43" s="102" t="s">
        <v>220</v>
      </c>
      <c r="D43" s="102"/>
      <c r="E43" s="105">
        <v>2015</v>
      </c>
      <c r="F43" s="102" t="s">
        <v>222</v>
      </c>
      <c r="G43" s="102"/>
    </row>
    <row r="44" spans="2:7" ht="150" customHeight="1" thickBot="1" x14ac:dyDescent="0.4">
      <c r="B44" s="100"/>
      <c r="C44" s="103" t="s">
        <v>221</v>
      </c>
      <c r="D44" s="103"/>
      <c r="E44" s="106"/>
      <c r="F44" s="103"/>
      <c r="G44" s="103"/>
    </row>
    <row r="45" spans="2:7" ht="62.5" customHeight="1" x14ac:dyDescent="0.35">
      <c r="B45" s="99" t="s">
        <v>223</v>
      </c>
      <c r="C45" s="102" t="s">
        <v>224</v>
      </c>
      <c r="D45" s="102"/>
      <c r="E45" s="105">
        <v>2017</v>
      </c>
      <c r="F45" s="102" t="s">
        <v>226</v>
      </c>
      <c r="G45" s="102"/>
    </row>
    <row r="46" spans="2:7" ht="262.5" customHeight="1" thickBot="1" x14ac:dyDescent="0.4">
      <c r="B46" s="100"/>
      <c r="C46" s="103" t="s">
        <v>225</v>
      </c>
      <c r="D46" s="103"/>
      <c r="E46" s="106"/>
      <c r="F46" s="103"/>
      <c r="G46" s="103"/>
    </row>
    <row r="47" spans="2:7" ht="50" customHeight="1" x14ac:dyDescent="0.35">
      <c r="B47" s="99" t="s">
        <v>227</v>
      </c>
      <c r="C47" s="102" t="s">
        <v>228</v>
      </c>
      <c r="D47" s="102"/>
      <c r="E47" s="105">
        <v>2018</v>
      </c>
      <c r="F47" s="102" t="s">
        <v>230</v>
      </c>
      <c r="G47" s="102"/>
    </row>
    <row r="48" spans="2:7" ht="175" customHeight="1" thickBot="1" x14ac:dyDescent="0.4">
      <c r="B48" s="100"/>
      <c r="C48" s="103" t="s">
        <v>229</v>
      </c>
      <c r="D48" s="103"/>
      <c r="E48" s="106"/>
      <c r="F48" s="103"/>
      <c r="G48" s="103"/>
    </row>
    <row r="49" spans="2:7" ht="55" customHeight="1" x14ac:dyDescent="0.35">
      <c r="B49" s="99" t="s">
        <v>231</v>
      </c>
      <c r="C49" s="102" t="s">
        <v>232</v>
      </c>
      <c r="D49" s="102"/>
      <c r="E49" s="105">
        <v>2017</v>
      </c>
      <c r="F49" s="102" t="s">
        <v>234</v>
      </c>
      <c r="G49" s="102"/>
    </row>
    <row r="50" spans="2:7" ht="175" customHeight="1" thickBot="1" x14ac:dyDescent="0.4">
      <c r="B50" s="100"/>
      <c r="C50" s="103" t="s">
        <v>233</v>
      </c>
      <c r="D50" s="103"/>
      <c r="E50" s="106"/>
      <c r="F50" s="103" t="s">
        <v>235</v>
      </c>
      <c r="G50" s="103"/>
    </row>
    <row r="51" spans="2:7" ht="75" customHeight="1" x14ac:dyDescent="0.35">
      <c r="B51" s="99" t="s">
        <v>236</v>
      </c>
      <c r="C51" s="102" t="s">
        <v>237</v>
      </c>
      <c r="D51" s="102"/>
      <c r="E51" s="105">
        <v>2019</v>
      </c>
      <c r="F51" s="102" t="s">
        <v>239</v>
      </c>
      <c r="G51" s="102"/>
    </row>
    <row r="52" spans="2:7" ht="50" customHeight="1" thickBot="1" x14ac:dyDescent="0.4">
      <c r="B52" s="100"/>
      <c r="C52" s="103" t="s">
        <v>238</v>
      </c>
      <c r="D52" s="103"/>
      <c r="E52" s="106"/>
      <c r="F52" s="103"/>
      <c r="G52" s="103"/>
    </row>
    <row r="53" spans="2:7" ht="62.5" customHeight="1" x14ac:dyDescent="0.35">
      <c r="B53" s="99" t="s">
        <v>240</v>
      </c>
      <c r="C53" s="102" t="s">
        <v>241</v>
      </c>
      <c r="D53" s="102"/>
      <c r="E53" s="105">
        <v>2021</v>
      </c>
      <c r="F53" s="102" t="s">
        <v>243</v>
      </c>
      <c r="G53" s="102"/>
    </row>
    <row r="54" spans="2:7" ht="200" customHeight="1" thickBot="1" x14ac:dyDescent="0.4">
      <c r="B54" s="100"/>
      <c r="C54" s="103" t="s">
        <v>242</v>
      </c>
      <c r="D54" s="103"/>
      <c r="E54" s="106"/>
      <c r="F54" s="103"/>
      <c r="G54" s="103"/>
    </row>
    <row r="55" spans="2:7" ht="37.5" customHeight="1" x14ac:dyDescent="0.35">
      <c r="B55" s="99" t="s">
        <v>244</v>
      </c>
      <c r="C55" s="102" t="s">
        <v>245</v>
      </c>
      <c r="D55" s="102"/>
      <c r="E55" s="105">
        <v>2021</v>
      </c>
      <c r="F55" s="102" t="s">
        <v>247</v>
      </c>
      <c r="G55" s="102"/>
    </row>
    <row r="56" spans="2:7" ht="112.5" customHeight="1" thickBot="1" x14ac:dyDescent="0.4">
      <c r="B56" s="100"/>
      <c r="C56" s="103" t="s">
        <v>246</v>
      </c>
      <c r="D56" s="103"/>
      <c r="E56" s="106"/>
      <c r="F56" s="103"/>
      <c r="G56" s="103"/>
    </row>
    <row r="57" spans="2:7" ht="27" customHeight="1" x14ac:dyDescent="0.35">
      <c r="B57" s="99" t="s">
        <v>248</v>
      </c>
      <c r="C57" s="102" t="s">
        <v>249</v>
      </c>
      <c r="D57" s="102"/>
      <c r="E57" s="105">
        <v>2021</v>
      </c>
      <c r="F57" s="102" t="s">
        <v>251</v>
      </c>
      <c r="G57" s="102"/>
    </row>
    <row r="58" spans="2:7" ht="187.5" customHeight="1" thickBot="1" x14ac:dyDescent="0.4">
      <c r="B58" s="100"/>
      <c r="C58" s="103" t="s">
        <v>250</v>
      </c>
      <c r="D58" s="103"/>
      <c r="E58" s="106"/>
      <c r="F58" s="103"/>
      <c r="G58" s="103"/>
    </row>
    <row r="59" spans="2:7" ht="27" customHeight="1" x14ac:dyDescent="0.35">
      <c r="B59" s="99" t="s">
        <v>252</v>
      </c>
      <c r="C59" s="102" t="s">
        <v>142</v>
      </c>
      <c r="D59" s="102"/>
      <c r="E59" s="105">
        <v>2021</v>
      </c>
      <c r="F59" s="102" t="s">
        <v>254</v>
      </c>
      <c r="G59" s="102"/>
    </row>
    <row r="60" spans="2:7" ht="87.5" customHeight="1" thickBot="1" x14ac:dyDescent="0.4">
      <c r="B60" s="100"/>
      <c r="C60" s="103" t="s">
        <v>253</v>
      </c>
      <c r="D60" s="103"/>
      <c r="E60" s="106"/>
      <c r="F60" s="103"/>
      <c r="G60" s="103"/>
    </row>
  </sheetData>
  <mergeCells count="151">
    <mergeCell ref="B59:B60"/>
    <mergeCell ref="C59:D59"/>
    <mergeCell ref="C60:D60"/>
    <mergeCell ref="E59:E60"/>
    <mergeCell ref="F59:G60"/>
    <mergeCell ref="B55:B56"/>
    <mergeCell ref="C55:D55"/>
    <mergeCell ref="C56:D56"/>
    <mergeCell ref="E55:E56"/>
    <mergeCell ref="F55:G56"/>
    <mergeCell ref="B57:B58"/>
    <mergeCell ref="C57:D57"/>
    <mergeCell ref="C58:D58"/>
    <mergeCell ref="E57:E58"/>
    <mergeCell ref="F57:G58"/>
    <mergeCell ref="B51:B52"/>
    <mergeCell ref="C51:D51"/>
    <mergeCell ref="C52:D52"/>
    <mergeCell ref="E51:E52"/>
    <mergeCell ref="F51:G52"/>
    <mergeCell ref="B53:B54"/>
    <mergeCell ref="C53:D53"/>
    <mergeCell ref="C54:D54"/>
    <mergeCell ref="E53:E54"/>
    <mergeCell ref="F53:G54"/>
    <mergeCell ref="B49:B50"/>
    <mergeCell ref="C49:D49"/>
    <mergeCell ref="C50:D50"/>
    <mergeCell ref="E49:E50"/>
    <mergeCell ref="F49:G49"/>
    <mergeCell ref="F50:G50"/>
    <mergeCell ref="B45:B46"/>
    <mergeCell ref="C45:D45"/>
    <mergeCell ref="C46:D46"/>
    <mergeCell ref="E45:E46"/>
    <mergeCell ref="F45:G46"/>
    <mergeCell ref="B47:B48"/>
    <mergeCell ref="C47:D47"/>
    <mergeCell ref="C48:D48"/>
    <mergeCell ref="E47:E48"/>
    <mergeCell ref="F47:G48"/>
    <mergeCell ref="B41:B42"/>
    <mergeCell ref="C41:D41"/>
    <mergeCell ref="C42:D42"/>
    <mergeCell ref="E41:E42"/>
    <mergeCell ref="F41:G42"/>
    <mergeCell ref="B43:B44"/>
    <mergeCell ref="C43:D43"/>
    <mergeCell ref="C44:D44"/>
    <mergeCell ref="E43:E44"/>
    <mergeCell ref="F43:G44"/>
    <mergeCell ref="B37:B38"/>
    <mergeCell ref="C37:D37"/>
    <mergeCell ref="C38:D38"/>
    <mergeCell ref="E37:E38"/>
    <mergeCell ref="F37:G38"/>
    <mergeCell ref="B39:B40"/>
    <mergeCell ref="C39:D39"/>
    <mergeCell ref="C40:D40"/>
    <mergeCell ref="E39:E40"/>
    <mergeCell ref="F39:G40"/>
    <mergeCell ref="B33:B34"/>
    <mergeCell ref="C33:D33"/>
    <mergeCell ref="C34:D34"/>
    <mergeCell ref="E33:E34"/>
    <mergeCell ref="F33:G34"/>
    <mergeCell ref="B35:B36"/>
    <mergeCell ref="C35:D35"/>
    <mergeCell ref="C36:D36"/>
    <mergeCell ref="E35:E36"/>
    <mergeCell ref="F35:G36"/>
    <mergeCell ref="B29:B30"/>
    <mergeCell ref="C29:D29"/>
    <mergeCell ref="C30:D30"/>
    <mergeCell ref="E29:E30"/>
    <mergeCell ref="F29:G30"/>
    <mergeCell ref="B31:B32"/>
    <mergeCell ref="C31:D31"/>
    <mergeCell ref="C32:D32"/>
    <mergeCell ref="E31:E32"/>
    <mergeCell ref="F31:G32"/>
    <mergeCell ref="B25:B26"/>
    <mergeCell ref="C25:D25"/>
    <mergeCell ref="C26:D26"/>
    <mergeCell ref="E25:E26"/>
    <mergeCell ref="F25:G26"/>
    <mergeCell ref="B27:B28"/>
    <mergeCell ref="C27:D27"/>
    <mergeCell ref="C28:D28"/>
    <mergeCell ref="E27:E28"/>
    <mergeCell ref="F27:G28"/>
    <mergeCell ref="B21:B22"/>
    <mergeCell ref="C21:D21"/>
    <mergeCell ref="C22:D22"/>
    <mergeCell ref="E21:E22"/>
    <mergeCell ref="F21:G22"/>
    <mergeCell ref="B23:B24"/>
    <mergeCell ref="C23:D23"/>
    <mergeCell ref="C24:D24"/>
    <mergeCell ref="E23:E24"/>
    <mergeCell ref="F23:G24"/>
    <mergeCell ref="B17:B18"/>
    <mergeCell ref="C17:D17"/>
    <mergeCell ref="C18:D18"/>
    <mergeCell ref="E17:E18"/>
    <mergeCell ref="F17:G18"/>
    <mergeCell ref="B19:B20"/>
    <mergeCell ref="C19:D19"/>
    <mergeCell ref="C20:D20"/>
    <mergeCell ref="E19:E20"/>
    <mergeCell ref="F19:G20"/>
    <mergeCell ref="F12:G12"/>
    <mergeCell ref="F13:G13"/>
    <mergeCell ref="F14:G14"/>
    <mergeCell ref="B15:B16"/>
    <mergeCell ref="C15:D15"/>
    <mergeCell ref="C16:D16"/>
    <mergeCell ref="E15:E16"/>
    <mergeCell ref="F15:G16"/>
    <mergeCell ref="B10:B11"/>
    <mergeCell ref="C10:D10"/>
    <mergeCell ref="C11:D11"/>
    <mergeCell ref="E10:E11"/>
    <mergeCell ref="F10:G11"/>
    <mergeCell ref="B12:B14"/>
    <mergeCell ref="C12:D12"/>
    <mergeCell ref="C13:D13"/>
    <mergeCell ref="C14:D14"/>
    <mergeCell ref="E12:E14"/>
    <mergeCell ref="B8:B9"/>
    <mergeCell ref="C8:D8"/>
    <mergeCell ref="C9:D9"/>
    <mergeCell ref="E8:E9"/>
    <mergeCell ref="F8:G8"/>
    <mergeCell ref="F9:G9"/>
    <mergeCell ref="B4:B5"/>
    <mergeCell ref="C4:D4"/>
    <mergeCell ref="C5:D5"/>
    <mergeCell ref="E4:E5"/>
    <mergeCell ref="F4:G5"/>
    <mergeCell ref="B6:B7"/>
    <mergeCell ref="C6:D6"/>
    <mergeCell ref="C7:D7"/>
    <mergeCell ref="E6:E7"/>
    <mergeCell ref="F6:G7"/>
    <mergeCell ref="D1:F1"/>
    <mergeCell ref="B2:B3"/>
    <mergeCell ref="C2:D2"/>
    <mergeCell ref="C3:D3"/>
    <mergeCell ref="E2:E3"/>
    <mergeCell ref="F2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sqref="A1:B36"/>
    </sheetView>
  </sheetViews>
  <sheetFormatPr baseColWidth="10" defaultColWidth="11.453125" defaultRowHeight="14.5" x14ac:dyDescent="0.35"/>
  <cols>
    <col min="1" max="1" width="20.1796875" style="5" customWidth="1"/>
    <col min="2" max="2" width="11.453125" style="7"/>
    <col min="3" max="16384" width="11.453125" style="2"/>
  </cols>
  <sheetData>
    <row r="1" spans="1:2" ht="60.5" thickBot="1" x14ac:dyDescent="0.4">
      <c r="A1" s="108" t="s">
        <v>255</v>
      </c>
      <c r="B1" s="109" t="s">
        <v>256</v>
      </c>
    </row>
    <row r="2" spans="1:2" ht="28.5" thickBot="1" x14ac:dyDescent="0.4">
      <c r="A2" s="110" t="s">
        <v>257</v>
      </c>
      <c r="B2" s="111" t="s">
        <v>258</v>
      </c>
    </row>
    <row r="3" spans="1:2" ht="28.5" thickBot="1" x14ac:dyDescent="0.4">
      <c r="A3" s="110" t="s">
        <v>259</v>
      </c>
      <c r="B3" s="111" t="s">
        <v>260</v>
      </c>
    </row>
    <row r="4" spans="1:2" ht="42.5" thickBot="1" x14ac:dyDescent="0.4">
      <c r="A4" s="110" t="s">
        <v>261</v>
      </c>
      <c r="B4" s="111" t="s">
        <v>258</v>
      </c>
    </row>
    <row r="5" spans="1:2" ht="28.5" thickBot="1" x14ac:dyDescent="0.4">
      <c r="A5" s="110" t="s">
        <v>262</v>
      </c>
      <c r="B5" s="111" t="s">
        <v>263</v>
      </c>
    </row>
    <row r="6" spans="1:2" ht="28.5" thickBot="1" x14ac:dyDescent="0.4">
      <c r="A6" s="110" t="s">
        <v>264</v>
      </c>
      <c r="B6" s="111" t="s">
        <v>265</v>
      </c>
    </row>
    <row r="7" spans="1:2" ht="28.5" thickBot="1" x14ac:dyDescent="0.4">
      <c r="A7" s="110" t="s">
        <v>266</v>
      </c>
      <c r="B7" s="111" t="s">
        <v>267</v>
      </c>
    </row>
    <row r="8" spans="1:2" ht="28.5" thickBot="1" x14ac:dyDescent="0.4">
      <c r="A8" s="110" t="s">
        <v>268</v>
      </c>
      <c r="B8" s="111" t="s">
        <v>258</v>
      </c>
    </row>
    <row r="9" spans="1:2" ht="42.5" thickBot="1" x14ac:dyDescent="0.4">
      <c r="A9" s="110" t="s">
        <v>269</v>
      </c>
      <c r="B9" s="111" t="s">
        <v>267</v>
      </c>
    </row>
    <row r="10" spans="1:2" ht="30.5" thickBot="1" x14ac:dyDescent="0.4">
      <c r="A10" s="112" t="s">
        <v>270</v>
      </c>
      <c r="B10" s="113"/>
    </row>
    <row r="11" spans="1:2" ht="25.5" thickBot="1" x14ac:dyDescent="0.4">
      <c r="A11" s="110" t="s">
        <v>271</v>
      </c>
      <c r="B11" s="114" t="s">
        <v>272</v>
      </c>
    </row>
    <row r="12" spans="1:2" ht="45.5" thickBot="1" x14ac:dyDescent="0.4">
      <c r="A12" s="112" t="s">
        <v>273</v>
      </c>
      <c r="B12" s="115"/>
    </row>
    <row r="13" spans="1:2" ht="28.5" thickBot="1" x14ac:dyDescent="0.4">
      <c r="A13" s="116" t="s">
        <v>274</v>
      </c>
      <c r="B13" s="117" t="s">
        <v>275</v>
      </c>
    </row>
    <row r="14" spans="1:2" ht="112.5" thickBot="1" x14ac:dyDescent="0.4">
      <c r="A14" s="118" t="s">
        <v>276</v>
      </c>
      <c r="B14" s="117" t="s">
        <v>277</v>
      </c>
    </row>
    <row r="15" spans="1:2" ht="56.5" thickBot="1" x14ac:dyDescent="0.4">
      <c r="A15" s="116" t="s">
        <v>278</v>
      </c>
      <c r="B15" s="117" t="s">
        <v>279</v>
      </c>
    </row>
    <row r="16" spans="1:2" ht="42.5" thickBot="1" x14ac:dyDescent="0.4">
      <c r="A16" s="116" t="s">
        <v>280</v>
      </c>
      <c r="B16" s="117" t="s">
        <v>281</v>
      </c>
    </row>
    <row r="17" spans="1:2" ht="42.5" thickBot="1" x14ac:dyDescent="0.4">
      <c r="A17" s="116" t="s">
        <v>282</v>
      </c>
      <c r="B17" s="119" t="s">
        <v>283</v>
      </c>
    </row>
    <row r="18" spans="1:2" ht="42.5" thickBot="1" x14ac:dyDescent="0.4">
      <c r="A18" s="116" t="s">
        <v>284</v>
      </c>
      <c r="B18" s="119" t="s">
        <v>285</v>
      </c>
    </row>
    <row r="19" spans="1:2" ht="42.5" thickBot="1" x14ac:dyDescent="0.4">
      <c r="A19" s="116" t="s">
        <v>286</v>
      </c>
      <c r="B19" s="117" t="s">
        <v>287</v>
      </c>
    </row>
    <row r="20" spans="1:2" ht="42.5" thickBot="1" x14ac:dyDescent="0.4">
      <c r="A20" s="116" t="s">
        <v>288</v>
      </c>
      <c r="B20" s="119" t="s">
        <v>289</v>
      </c>
    </row>
    <row r="21" spans="1:2" ht="42.5" thickBot="1" x14ac:dyDescent="0.4">
      <c r="A21" s="116" t="s">
        <v>290</v>
      </c>
      <c r="B21" s="119" t="s">
        <v>291</v>
      </c>
    </row>
    <row r="22" spans="1:2" ht="42.5" thickBot="1" x14ac:dyDescent="0.4">
      <c r="A22" s="116" t="s">
        <v>292</v>
      </c>
      <c r="B22" s="117" t="s">
        <v>293</v>
      </c>
    </row>
    <row r="23" spans="1:2" ht="28.5" thickBot="1" x14ac:dyDescent="0.4">
      <c r="A23" s="116" t="s">
        <v>294</v>
      </c>
      <c r="B23" s="119" t="s">
        <v>295</v>
      </c>
    </row>
    <row r="24" spans="1:2" ht="56.5" thickBot="1" x14ac:dyDescent="0.4">
      <c r="A24" s="116" t="s">
        <v>296</v>
      </c>
      <c r="B24" s="117" t="s">
        <v>297</v>
      </c>
    </row>
    <row r="25" spans="1:2" ht="45.5" thickBot="1" x14ac:dyDescent="0.4">
      <c r="A25" s="112" t="s">
        <v>298</v>
      </c>
      <c r="B25" s="120"/>
    </row>
    <row r="26" spans="1:2" ht="84.5" thickBot="1" x14ac:dyDescent="0.4">
      <c r="A26" s="116" t="s">
        <v>299</v>
      </c>
      <c r="B26" s="119" t="s">
        <v>300</v>
      </c>
    </row>
    <row r="27" spans="1:2" ht="84.5" thickBot="1" x14ac:dyDescent="0.4">
      <c r="A27" s="116" t="s">
        <v>301</v>
      </c>
      <c r="B27" s="119" t="s">
        <v>302</v>
      </c>
    </row>
    <row r="28" spans="1:2" ht="56.5" thickBot="1" x14ac:dyDescent="0.4">
      <c r="A28" s="116" t="s">
        <v>303</v>
      </c>
      <c r="B28" s="119" t="s">
        <v>304</v>
      </c>
    </row>
    <row r="29" spans="1:2" ht="56.5" thickBot="1" x14ac:dyDescent="0.4">
      <c r="A29" s="116" t="s">
        <v>305</v>
      </c>
      <c r="B29" s="119" t="s">
        <v>306</v>
      </c>
    </row>
    <row r="30" spans="1:2" ht="56.5" thickBot="1" x14ac:dyDescent="0.4">
      <c r="A30" s="116" t="s">
        <v>307</v>
      </c>
      <c r="B30" s="119" t="s">
        <v>308</v>
      </c>
    </row>
    <row r="31" spans="1:2" ht="15.5" thickBot="1" x14ac:dyDescent="0.4">
      <c r="A31" s="112" t="s">
        <v>309</v>
      </c>
      <c r="B31" s="113"/>
    </row>
    <row r="32" spans="1:2" ht="42.5" thickBot="1" x14ac:dyDescent="0.4">
      <c r="A32" s="116" t="s">
        <v>310</v>
      </c>
      <c r="B32" s="121" t="s">
        <v>311</v>
      </c>
    </row>
    <row r="33" spans="1:2" ht="70.5" thickBot="1" x14ac:dyDescent="0.4">
      <c r="A33" s="116" t="s">
        <v>312</v>
      </c>
      <c r="B33" s="121" t="s">
        <v>313</v>
      </c>
    </row>
    <row r="34" spans="1:2" ht="42.5" thickBot="1" x14ac:dyDescent="0.4">
      <c r="A34" s="116" t="s">
        <v>314</v>
      </c>
      <c r="B34" s="121" t="s">
        <v>315</v>
      </c>
    </row>
    <row r="35" spans="1:2" ht="28.5" thickBot="1" x14ac:dyDescent="0.4">
      <c r="A35" s="122" t="s">
        <v>29</v>
      </c>
      <c r="B35" s="51" t="s">
        <v>316</v>
      </c>
    </row>
    <row r="36" spans="1:2" ht="62.5" x14ac:dyDescent="0.35">
      <c r="A36" s="23" t="s">
        <v>317</v>
      </c>
      <c r="B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3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108" t="s">
        <v>318</v>
      </c>
      <c r="B1" s="123">
        <v>2022</v>
      </c>
      <c r="C1" s="123">
        <v>2023</v>
      </c>
    </row>
    <row r="2" spans="1:3" ht="26.5" thickBot="1" x14ac:dyDescent="0.4">
      <c r="A2" s="124" t="s">
        <v>319</v>
      </c>
      <c r="B2" s="125">
        <v>1187</v>
      </c>
      <c r="C2" s="125">
        <v>1187</v>
      </c>
    </row>
    <row r="3" spans="1:3" ht="26.5" thickBot="1" x14ac:dyDescent="0.4">
      <c r="A3" s="124" t="s">
        <v>320</v>
      </c>
      <c r="B3" s="125">
        <v>1036</v>
      </c>
      <c r="C3" s="125">
        <v>1027</v>
      </c>
    </row>
    <row r="4" spans="1:3" ht="28.5" thickBot="1" x14ac:dyDescent="0.4">
      <c r="A4" s="126" t="s">
        <v>321</v>
      </c>
      <c r="B4" s="127"/>
      <c r="C4" s="127"/>
    </row>
    <row r="5" spans="1:3" ht="25.5" thickBot="1" x14ac:dyDescent="0.4">
      <c r="A5" s="124" t="s">
        <v>322</v>
      </c>
      <c r="B5" s="128">
        <v>48</v>
      </c>
      <c r="C5" s="128">
        <v>48</v>
      </c>
    </row>
    <row r="6" spans="1:3" ht="38" thickBot="1" x14ac:dyDescent="0.4">
      <c r="A6" s="129" t="s">
        <v>323</v>
      </c>
      <c r="B6" s="127"/>
      <c r="C6" s="127"/>
    </row>
    <row r="7" spans="1:3" ht="15" thickBot="1" x14ac:dyDescent="0.4">
      <c r="A7" s="124" t="s">
        <v>324</v>
      </c>
      <c r="B7" s="130">
        <v>8</v>
      </c>
      <c r="C7" s="130">
        <v>8</v>
      </c>
    </row>
    <row r="8" spans="1:3" ht="25.5" thickBot="1" x14ac:dyDescent="0.4">
      <c r="A8" s="124" t="s">
        <v>325</v>
      </c>
      <c r="B8" s="130">
        <v>328</v>
      </c>
      <c r="C8" s="130">
        <v>328</v>
      </c>
    </row>
    <row r="9" spans="1:3" ht="50.5" thickBot="1" x14ac:dyDescent="0.4">
      <c r="A9" s="124" t="s">
        <v>326</v>
      </c>
      <c r="B9" s="130">
        <v>114</v>
      </c>
      <c r="C9" s="130">
        <v>114</v>
      </c>
    </row>
    <row r="10" spans="1:3" ht="38" thickBot="1" x14ac:dyDescent="0.4">
      <c r="A10" s="129" t="s">
        <v>327</v>
      </c>
      <c r="B10" s="127"/>
      <c r="C10" s="127"/>
    </row>
    <row r="11" spans="1:3" ht="15" thickBot="1" x14ac:dyDescent="0.4">
      <c r="A11" s="124" t="s">
        <v>328</v>
      </c>
      <c r="B11" s="130">
        <v>62</v>
      </c>
      <c r="C11" s="130">
        <v>62</v>
      </c>
    </row>
    <row r="12" spans="1:3" ht="25.5" thickBot="1" x14ac:dyDescent="0.4">
      <c r="A12" s="124" t="s">
        <v>329</v>
      </c>
      <c r="B12" s="130">
        <v>7</v>
      </c>
      <c r="C12" s="130">
        <v>7</v>
      </c>
    </row>
    <row r="13" spans="1:3" ht="15" thickBot="1" x14ac:dyDescent="0.4">
      <c r="A13" s="124" t="s">
        <v>330</v>
      </c>
      <c r="B13" s="130">
        <v>8</v>
      </c>
      <c r="C13" s="130">
        <v>8</v>
      </c>
    </row>
    <row r="14" spans="1:3" ht="15" thickBot="1" x14ac:dyDescent="0.4">
      <c r="A14" s="124" t="s">
        <v>331</v>
      </c>
      <c r="B14" s="130">
        <v>82</v>
      </c>
      <c r="C14" s="130">
        <v>82</v>
      </c>
    </row>
    <row r="15" spans="1:3" ht="15" thickBot="1" x14ac:dyDescent="0.4">
      <c r="A15" s="124" t="s">
        <v>332</v>
      </c>
      <c r="B15" s="130">
        <v>49</v>
      </c>
      <c r="C15" s="130">
        <v>49</v>
      </c>
    </row>
    <row r="16" spans="1:3" ht="15" thickBot="1" x14ac:dyDescent="0.4">
      <c r="A16" s="124" t="s">
        <v>333</v>
      </c>
      <c r="B16" s="130">
        <v>45</v>
      </c>
      <c r="C16" s="130">
        <v>45</v>
      </c>
    </row>
    <row r="17" spans="1:3" ht="25.5" thickBot="1" x14ac:dyDescent="0.4">
      <c r="A17" s="129" t="s">
        <v>334</v>
      </c>
      <c r="B17" s="127"/>
      <c r="C17" s="127"/>
    </row>
    <row r="18" spans="1:3" ht="25.5" thickBot="1" x14ac:dyDescent="0.4">
      <c r="A18" s="124" t="s">
        <v>335</v>
      </c>
      <c r="B18" s="130">
        <v>28</v>
      </c>
      <c r="C18" s="130">
        <v>30</v>
      </c>
    </row>
    <row r="19" spans="1:3" ht="38" thickBot="1" x14ac:dyDescent="0.4">
      <c r="A19" s="129" t="s">
        <v>336</v>
      </c>
      <c r="B19" s="127"/>
      <c r="C19" s="127"/>
    </row>
    <row r="20" spans="1:3" ht="15" thickBot="1" x14ac:dyDescent="0.4">
      <c r="A20" s="124" t="s">
        <v>337</v>
      </c>
      <c r="B20" s="130">
        <v>3</v>
      </c>
      <c r="C20" s="130">
        <v>4</v>
      </c>
    </row>
    <row r="21" spans="1:3" ht="15" thickBot="1" x14ac:dyDescent="0.4">
      <c r="A21" s="124" t="s">
        <v>338</v>
      </c>
      <c r="B21" s="130">
        <v>7</v>
      </c>
      <c r="C21" s="130">
        <v>7</v>
      </c>
    </row>
    <row r="22" spans="1:3" ht="15" thickBot="1" x14ac:dyDescent="0.4">
      <c r="A22" s="124" t="s">
        <v>339</v>
      </c>
      <c r="B22" s="130">
        <v>4</v>
      </c>
      <c r="C22" s="130">
        <v>4</v>
      </c>
    </row>
    <row r="23" spans="1:3" ht="50.5" thickBot="1" x14ac:dyDescent="0.4">
      <c r="A23" s="124" t="s">
        <v>340</v>
      </c>
      <c r="B23" s="130">
        <v>31</v>
      </c>
      <c r="C23" s="130">
        <v>23</v>
      </c>
    </row>
    <row r="24" spans="1:3" ht="38" thickBot="1" x14ac:dyDescent="0.4">
      <c r="A24" s="124" t="s">
        <v>341</v>
      </c>
      <c r="B24" s="130">
        <v>15</v>
      </c>
      <c r="C24" s="130">
        <v>15</v>
      </c>
    </row>
    <row r="25" spans="1:3" ht="38" thickBot="1" x14ac:dyDescent="0.4">
      <c r="A25" s="124" t="s">
        <v>342</v>
      </c>
      <c r="B25" s="130">
        <v>74</v>
      </c>
      <c r="C25" s="130">
        <v>74</v>
      </c>
    </row>
    <row r="26" spans="1:3" ht="38" thickBot="1" x14ac:dyDescent="0.4">
      <c r="A26" s="124" t="s">
        <v>343</v>
      </c>
      <c r="B26" s="130">
        <v>22</v>
      </c>
      <c r="C26" s="130">
        <v>22</v>
      </c>
    </row>
    <row r="27" spans="1:3" ht="15" thickBot="1" x14ac:dyDescent="0.4">
      <c r="A27" s="124" t="s">
        <v>344</v>
      </c>
      <c r="B27" s="130">
        <v>6</v>
      </c>
      <c r="C27" s="130">
        <v>6</v>
      </c>
    </row>
    <row r="28" spans="1:3" x14ac:dyDescent="0.35">
      <c r="A28" s="23" t="s">
        <v>345</v>
      </c>
      <c r="B28"/>
      <c r="C28"/>
    </row>
    <row r="29" spans="1:3" ht="201" x14ac:dyDescent="0.35">
      <c r="A29" s="131" t="s">
        <v>346</v>
      </c>
      <c r="B29"/>
      <c r="C29"/>
    </row>
    <row r="30" spans="1:3" ht="300" x14ac:dyDescent="0.35">
      <c r="A30" s="23" t="s">
        <v>347</v>
      </c>
      <c r="B30"/>
      <c r="C30"/>
    </row>
    <row r="31" spans="1:3" ht="112.5" x14ac:dyDescent="0.35">
      <c r="A31" s="23" t="s">
        <v>348</v>
      </c>
      <c r="B31"/>
      <c r="C31"/>
    </row>
    <row r="32" spans="1:3" ht="351" x14ac:dyDescent="0.35">
      <c r="A32" s="131" t="s">
        <v>349</v>
      </c>
      <c r="B32"/>
      <c r="C3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109" t="s">
        <v>350</v>
      </c>
      <c r="B1" s="132">
        <v>2022</v>
      </c>
      <c r="C1" s="132">
        <v>2023</v>
      </c>
    </row>
    <row r="2" spans="1:3" ht="38" thickBot="1" x14ac:dyDescent="0.4">
      <c r="A2" s="124" t="s">
        <v>351</v>
      </c>
      <c r="B2" s="50">
        <v>1</v>
      </c>
      <c r="C2" s="50">
        <v>1</v>
      </c>
    </row>
    <row r="3" spans="1:3" ht="25.5" thickBot="1" x14ac:dyDescent="0.4">
      <c r="A3" s="124" t="s">
        <v>352</v>
      </c>
      <c r="B3" s="50">
        <v>4</v>
      </c>
      <c r="C3" s="50">
        <v>4</v>
      </c>
    </row>
    <row r="4" spans="1:3" ht="15" thickBot="1" x14ac:dyDescent="0.4">
      <c r="A4" s="124" t="s">
        <v>353</v>
      </c>
      <c r="B4" s="50">
        <v>4</v>
      </c>
      <c r="C4" s="50">
        <v>3</v>
      </c>
    </row>
    <row r="5" spans="1:3" ht="15" thickBot="1" x14ac:dyDescent="0.4">
      <c r="A5" s="124" t="s">
        <v>354</v>
      </c>
      <c r="B5" s="50">
        <v>1</v>
      </c>
      <c r="C5" s="50">
        <v>1</v>
      </c>
    </row>
    <row r="6" spans="1:3" ht="25.5" thickBot="1" x14ac:dyDescent="0.4">
      <c r="A6" s="124" t="s">
        <v>355</v>
      </c>
      <c r="B6" s="50">
        <v>3</v>
      </c>
      <c r="C6" s="50">
        <v>3</v>
      </c>
    </row>
    <row r="7" spans="1:3" ht="15" thickBot="1" x14ac:dyDescent="0.4">
      <c r="A7" s="124" t="s">
        <v>356</v>
      </c>
      <c r="B7" s="50">
        <v>1</v>
      </c>
      <c r="C7" s="50">
        <v>1</v>
      </c>
    </row>
    <row r="8" spans="1:3" ht="25.5" thickBot="1" x14ac:dyDescent="0.4">
      <c r="A8" s="124" t="s">
        <v>357</v>
      </c>
      <c r="B8" s="50">
        <v>4</v>
      </c>
      <c r="C8" s="50">
        <v>4</v>
      </c>
    </row>
    <row r="9" spans="1:3" ht="38" thickBot="1" x14ac:dyDescent="0.4">
      <c r="A9" s="124" t="s">
        <v>358</v>
      </c>
      <c r="B9" s="50">
        <v>3</v>
      </c>
      <c r="C9" s="50">
        <v>3</v>
      </c>
    </row>
    <row r="10" spans="1:3" ht="38" thickBot="1" x14ac:dyDescent="0.4">
      <c r="A10" s="124" t="s">
        <v>359</v>
      </c>
      <c r="B10" s="50">
        <v>1</v>
      </c>
      <c r="C10" s="50">
        <v>4</v>
      </c>
    </row>
    <row r="11" spans="1:3" x14ac:dyDescent="0.35">
      <c r="A11" s="23" t="s">
        <v>360</v>
      </c>
      <c r="B11"/>
      <c r="C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topLeftCell="A4" workbookViewId="0">
      <selection sqref="A1:C18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109" t="s">
        <v>361</v>
      </c>
      <c r="B1" s="132">
        <v>2022</v>
      </c>
      <c r="C1" s="132">
        <v>2023</v>
      </c>
    </row>
    <row r="2" spans="1:3" ht="38" thickBot="1" x14ac:dyDescent="0.4">
      <c r="A2" s="124" t="s">
        <v>362</v>
      </c>
      <c r="B2" s="50">
        <v>17</v>
      </c>
      <c r="C2" s="50">
        <v>17</v>
      </c>
    </row>
    <row r="3" spans="1:3" ht="25.5" thickBot="1" x14ac:dyDescent="0.4">
      <c r="A3" s="124" t="s">
        <v>363</v>
      </c>
      <c r="B3" s="50">
        <v>21</v>
      </c>
      <c r="C3" s="50">
        <v>20</v>
      </c>
    </row>
    <row r="4" spans="1:3" ht="25.5" thickBot="1" x14ac:dyDescent="0.4">
      <c r="A4" s="124" t="s">
        <v>364</v>
      </c>
      <c r="B4" s="50">
        <v>6</v>
      </c>
      <c r="C4" s="50">
        <v>6</v>
      </c>
    </row>
    <row r="5" spans="1:3" ht="38" thickBot="1" x14ac:dyDescent="0.4">
      <c r="A5" s="124" t="s">
        <v>365</v>
      </c>
      <c r="B5" s="50">
        <v>16</v>
      </c>
      <c r="C5" s="50">
        <v>18</v>
      </c>
    </row>
    <row r="6" spans="1:3" ht="25.5" thickBot="1" x14ac:dyDescent="0.4">
      <c r="A6" s="124" t="s">
        <v>366</v>
      </c>
      <c r="B6" s="50">
        <v>17</v>
      </c>
      <c r="C6" s="50">
        <v>17</v>
      </c>
    </row>
    <row r="7" spans="1:3" ht="25.5" thickBot="1" x14ac:dyDescent="0.4">
      <c r="A7" s="124" t="s">
        <v>367</v>
      </c>
      <c r="B7" s="50">
        <v>11</v>
      </c>
      <c r="C7" s="50">
        <v>11</v>
      </c>
    </row>
    <row r="8" spans="1:3" ht="38" thickBot="1" x14ac:dyDescent="0.4">
      <c r="A8" s="124" t="s">
        <v>368</v>
      </c>
      <c r="B8" s="50">
        <v>31</v>
      </c>
      <c r="C8" s="50">
        <v>30</v>
      </c>
    </row>
    <row r="9" spans="1:3" ht="38" thickBot="1" x14ac:dyDescent="0.4">
      <c r="A9" s="124" t="s">
        <v>369</v>
      </c>
      <c r="B9" s="50">
        <v>31</v>
      </c>
      <c r="C9" s="50">
        <v>30</v>
      </c>
    </row>
    <row r="10" spans="1:3" ht="25.5" thickBot="1" x14ac:dyDescent="0.4">
      <c r="A10" s="124" t="s">
        <v>370</v>
      </c>
      <c r="B10" s="50">
        <v>8</v>
      </c>
      <c r="C10" s="50">
        <v>7</v>
      </c>
    </row>
    <row r="11" spans="1:3" ht="25.5" thickBot="1" x14ac:dyDescent="0.4">
      <c r="A11" s="124" t="s">
        <v>371</v>
      </c>
      <c r="B11" s="50">
        <v>7</v>
      </c>
      <c r="C11" s="50">
        <v>7</v>
      </c>
    </row>
    <row r="12" spans="1:3" ht="15" thickBot="1" x14ac:dyDescent="0.4">
      <c r="A12" s="124" t="s">
        <v>372</v>
      </c>
      <c r="B12" s="50">
        <v>7</v>
      </c>
      <c r="C12" s="50">
        <v>7</v>
      </c>
    </row>
    <row r="13" spans="1:3" ht="25.5" thickBot="1" x14ac:dyDescent="0.4">
      <c r="A13" s="124" t="s">
        <v>373</v>
      </c>
      <c r="B13" s="50">
        <v>4</v>
      </c>
      <c r="C13" s="50">
        <v>4</v>
      </c>
    </row>
    <row r="14" spans="1:3" ht="38" thickBot="1" x14ac:dyDescent="0.4">
      <c r="A14" s="124" t="s">
        <v>374</v>
      </c>
      <c r="B14" s="50">
        <v>1</v>
      </c>
      <c r="C14" s="50">
        <v>1</v>
      </c>
    </row>
    <row r="15" spans="1:3" ht="15" thickBot="1" x14ac:dyDescent="0.4">
      <c r="A15" s="124" t="s">
        <v>375</v>
      </c>
      <c r="B15" s="50">
        <v>1</v>
      </c>
      <c r="C15" s="50">
        <v>1</v>
      </c>
    </row>
    <row r="16" spans="1:3" ht="25.5" thickBot="1" x14ac:dyDescent="0.4">
      <c r="A16" s="124" t="s">
        <v>376</v>
      </c>
      <c r="B16" s="50">
        <v>3</v>
      </c>
      <c r="C16" s="50">
        <v>3</v>
      </c>
    </row>
    <row r="17" spans="1:3" ht="25.5" thickBot="1" x14ac:dyDescent="0.4">
      <c r="A17" s="124" t="s">
        <v>377</v>
      </c>
      <c r="B17" s="50">
        <v>2</v>
      </c>
      <c r="C17" s="50">
        <v>2</v>
      </c>
    </row>
    <row r="18" spans="1:3" ht="15" x14ac:dyDescent="0.4">
      <c r="A18" s="39" t="s">
        <v>360</v>
      </c>
      <c r="B18"/>
      <c r="C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2024-09-20T10:56:35Z</dcterms:modified>
  <cp:category/>
  <cp:contentStatus/>
</cp:coreProperties>
</file>